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6"/>
  <workbookPr defaultThemeVersion="124226"/>
  <bookViews>
    <workbookView xWindow="-120" yWindow="-120" windowWidth="23256" windowHeight="13176" tabRatio="793"/>
  </bookViews>
  <sheets>
    <sheet name="Přehled" sheetId="1" r:id="rId1"/>
    <sheet name="IF RM1" sheetId="31" r:id="rId2"/>
    <sheet name="IF RM2" sheetId="20" r:id="rId3"/>
    <sheet name="IF G1" sheetId="24" r:id="rId4"/>
    <sheet name="IF G2" sheetId="32"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s>
  <externalReferences>
    <externalReference r:id="rId17"/>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6" i="8"/>
  <c r="F66"/>
  <c r="E20" i="2"/>
  <c r="E18"/>
  <c r="E16"/>
  <c r="F63" i="8"/>
  <c r="D7" i="32"/>
  <c r="B2"/>
  <c r="B2" i="31"/>
  <c r="C7" i="6" l="1"/>
  <c r="E8" i="5"/>
  <c r="D8" i="4"/>
  <c r="F9" i="3"/>
  <c r="H8" i="27"/>
  <c r="E7" i="12"/>
  <c r="D7" i="29"/>
  <c r="D7" i="30"/>
  <c r="D7" i="7"/>
  <c r="F9" i="8"/>
  <c r="E7" i="2"/>
  <c r="D8" i="24"/>
  <c r="D42" i="8" l="1"/>
  <c r="B2" i="24" l="1"/>
  <c r="B2" i="2"/>
  <c r="B2" i="8"/>
  <c r="B2" i="7"/>
  <c r="B2" i="29"/>
  <c r="B2" i="30"/>
  <c r="B2" i="12"/>
  <c r="B2" i="27"/>
  <c r="B2" i="3"/>
  <c r="B2" i="4"/>
  <c r="B2" i="5"/>
  <c r="B2" i="6"/>
  <c r="B2" i="20"/>
</calcChain>
</file>

<file path=xl/sharedStrings.xml><?xml version="1.0" encoding="utf-8"?>
<sst xmlns="http://schemas.openxmlformats.org/spreadsheetml/2006/main" count="639" uniqueCount="462">
  <si>
    <t>Country</t>
  </si>
  <si>
    <t>Economic sector</t>
  </si>
  <si>
    <t>Company name</t>
  </si>
  <si>
    <t>LEI</t>
  </si>
  <si>
    <t>Proportion of voting rights attached to shares held directly or indirectly as set out in Article 52(2)</t>
  </si>
  <si>
    <t>a</t>
  </si>
  <si>
    <t>b</t>
  </si>
  <si>
    <t>c</t>
  </si>
  <si>
    <t>d</t>
  </si>
  <si>
    <t>e</t>
  </si>
  <si>
    <t>Voting guidelines regarding the companies the shares of which are held in accordance with Art. 52(2): short summary and, if needed, links to non-confidential documents</t>
  </si>
  <si>
    <t>IF IP1</t>
  </si>
  <si>
    <t>PROPORTION OF VOTING RIGHTS</t>
  </si>
  <si>
    <t>IF IP2</t>
  </si>
  <si>
    <t>VOTING BEHAVIOUR</t>
  </si>
  <si>
    <t>IF IP3</t>
  </si>
  <si>
    <t>PROXY ADVISOR FIRMS</t>
  </si>
  <si>
    <t>IF IP4</t>
  </si>
  <si>
    <t>VOTING GUIDELINES</t>
  </si>
  <si>
    <t>IF IP2 - VOTING BEHAVIOUR</t>
  </si>
  <si>
    <t>IF IP2.01 - TABLE ON THE DESCRIPTION OF VOTING BEHAVIOUR</t>
  </si>
  <si>
    <t>Row</t>
  </si>
  <si>
    <t>Item</t>
  </si>
  <si>
    <t>Value</t>
  </si>
  <si>
    <t>Number of relevant companies in the scope of disclosure</t>
  </si>
  <si>
    <t>Number of general meetings in the scope of disclosure during the past year</t>
  </si>
  <si>
    <t>Number of general meetings in the scope of disclosure in which the firm has voted during the past year</t>
  </si>
  <si>
    <t>Does the investment firm inform the company of negative votes prior to the general meeting?</t>
  </si>
  <si>
    <t>Proportion of in-person vote used by the firm</t>
  </si>
  <si>
    <t>Proportion of vote by mail or electronic vote used by the firm</t>
  </si>
  <si>
    <t>On a consolidated basis, does the investment firm group possess a policy regarding conflicts of interests between relevant entities of the group?</t>
  </si>
  <si>
    <t>If yes, summary of this policy</t>
  </si>
  <si>
    <t>IF IP2.02 - TEMPLATE ON VOTING BEHAVIOUR</t>
  </si>
  <si>
    <t>Number</t>
  </si>
  <si>
    <t>Percentage</t>
  </si>
  <si>
    <t>General meetings resolutions:</t>
  </si>
  <si>
    <t>the firm has approved</t>
  </si>
  <si>
    <t>the firm has opposed</t>
  </si>
  <si>
    <t>in which the firm has abstained</t>
  </si>
  <si>
    <t>General meetings in which the firm has opposed at least one resolution</t>
  </si>
  <si>
    <t>IF IP2.03 - TABLE ON EXPLANATION OF THE VOTES</t>
  </si>
  <si>
    <t>Departments or roles in the investment firm that take part in deciding a voting position</t>
  </si>
  <si>
    <t>Description of the validation process for negative votes</t>
  </si>
  <si>
    <t>Number of full time equivalents used to analyse resolutions and examine voting records, excluding external resources such as proxy advisor firms</t>
  </si>
  <si>
    <t>Explanation of any material change in the rate of approval</t>
  </si>
  <si>
    <t>List of publicly available investment policy documents describing the investment firm's objectives</t>
  </si>
  <si>
    <t>If relevant, certification of the firm's investment policy</t>
  </si>
  <si>
    <t>IF IP2.04 - TEMPLATE ON VOTING BEHAVIOUR IN RESOLUTIONS BY THEME</t>
  </si>
  <si>
    <t>Voted for</t>
  </si>
  <si>
    <t>Voted against</t>
  </si>
  <si>
    <t>Abstained</t>
  </si>
  <si>
    <t>Total</t>
  </si>
  <si>
    <t>Voted resolutions by theme during the past year:</t>
  </si>
  <si>
    <t>Board structure</t>
  </si>
  <si>
    <t>Executive remuneration</t>
  </si>
  <si>
    <t>Auditors</t>
  </si>
  <si>
    <t>Environment, social, ethics</t>
  </si>
  <si>
    <t>Capital transactions</t>
  </si>
  <si>
    <t>External resolutions</t>
  </si>
  <si>
    <t>Other</t>
  </si>
  <si>
    <t xml:space="preserve">IF IP2.05 - TEMPLATE ON THE RATIO OF APPROVED PROPOSALS </t>
  </si>
  <si>
    <t>Percentage of resolutions put forward by the administrative or management body that are approved by the firm</t>
  </si>
  <si>
    <t>Percentage of resolutions put forward by shareholders that are approved by the firm</t>
  </si>
  <si>
    <t>IF IP3 - PROXY ADVISOR FIRMS</t>
  </si>
  <si>
    <t>IF IP3.01 - TABLE ON THE LIST OF PROXY ADVISOR FIRMS</t>
  </si>
  <si>
    <t>Name of proxy advisor firm</t>
  </si>
  <si>
    <t>Identifier of proxy advisor firm</t>
  </si>
  <si>
    <t>Contract type</t>
  </si>
  <si>
    <t>Investments associated with the proxy advisor firm</t>
  </si>
  <si>
    <t>Themes of resolutions in which the proxy firm gave voting recommendations in the past year</t>
  </si>
  <si>
    <t>Please insert additional rows as needed.</t>
  </si>
  <si>
    <t xml:space="preserve">IF IP3.02 - TABLE ON THE LINKS WITH PROXY ADVISOR FIRMS </t>
  </si>
  <si>
    <t>Relevant undertakings with which the proxy advisor firm has links</t>
  </si>
  <si>
    <t>Type of link</t>
  </si>
  <si>
    <t>If relevant, policy regarding conflicts of interests with the proxy advisor firm</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</si>
  <si>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</si>
  <si>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</si>
  <si>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</si>
  <si>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</si>
  <si>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</si>
  <si>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</si>
  <si>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</si>
  <si>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</si>
  <si>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</si>
  <si>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</si>
  <si>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Částka</t>
  </si>
  <si>
    <t>Položka</t>
  </si>
  <si>
    <t>Vazba na legislativu</t>
  </si>
  <si>
    <t>IF KP1</t>
  </si>
  <si>
    <t>IF KP2</t>
  </si>
  <si>
    <t>IF RM1</t>
  </si>
  <si>
    <t>IF RM2</t>
  </si>
  <si>
    <t>Zkratka šablony/ tabulky</t>
  </si>
  <si>
    <t>ano/ne</t>
  </si>
  <si>
    <t>IF G1</t>
  </si>
  <si>
    <t>IF G2</t>
  </si>
  <si>
    <t>Politika různorodosti a zřízení výboru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</si>
  <si>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</si>
  <si>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</si>
  <si>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</si>
  <si>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</si>
  <si>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</si>
  <si>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</si>
  <si>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</si>
  <si>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</si>
  <si>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</si>
  <si>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</si>
  <si>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</si>
  <si>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</si>
  <si>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</si>
  <si>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</si>
  <si>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</si>
  <si>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</si>
  <si>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</si>
  <si>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</si>
  <si>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</si>
  <si>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</si>
  <si>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</si>
  <si>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</si>
  <si>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</si>
  <si>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</si>
  <si>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</si>
  <si>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</si>
  <si>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</si>
  <si>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</si>
  <si>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</si>
  <si>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</si>
  <si>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</si>
  <si>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</si>
  <si>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</si>
  <si>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</si>
  <si>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</si>
  <si>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</si>
  <si>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</si>
  <si>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</si>
  <si>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</si>
  <si>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</si>
  <si>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</si>
  <si>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</si>
  <si>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</si>
  <si>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</si>
  <si>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</si>
  <si>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</si>
  <si>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</si>
  <si>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</si>
  <si>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</si>
  <si>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</si>
  <si>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Výše</t>
  </si>
  <si>
    <t>Zdroj založený na referenčních číslech/písmenech rozvahy v auditované účetní závěrce</t>
  </si>
  <si>
    <t xml:space="preserve">Kmenový kapitál tier 1: nástroje a rezervy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</si>
  <si>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</si>
  <si>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</si>
  <si>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</si>
  <si>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</si>
  <si>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</si>
  <si>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</si>
  <si>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</si>
  <si>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</si>
  <si>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</si>
  <si>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</si>
  <si>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</si>
  <si>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</si>
  <si>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</si>
  <si>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</si>
  <si>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</si>
  <si>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</si>
  <si>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</si>
  <si>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</si>
  <si>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</si>
  <si>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</si>
  <si>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</si>
  <si>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</si>
  <si>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</si>
  <si>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</si>
  <si>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</si>
  <si>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</si>
  <si>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</si>
  <si>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</si>
  <si>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</si>
  <si>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</si>
  <si>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</si>
  <si>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</si>
  <si>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</si>
  <si>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</si>
  <si>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</si>
  <si>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</si>
  <si>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</si>
  <si>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</si>
  <si>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</si>
  <si>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</si>
  <si>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</si>
  <si>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</si>
  <si>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</si>
  <si>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</si>
  <si>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</si>
  <si>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</si>
  <si>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</si>
  <si>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</si>
  <si>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</si>
  <si>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</si>
  <si>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</si>
  <si>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</si>
  <si>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</si>
  <si>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</si>
  <si>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</si>
  <si>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</si>
  <si>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</si>
  <si>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</si>
  <si>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</si>
  <si>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</si>
  <si>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</si>
  <si>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</si>
  <si>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</si>
  <si>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</si>
  <si>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</si>
  <si>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</si>
  <si>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</si>
  <si>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</si>
  <si>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</si>
  <si>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</si>
  <si>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</si>
  <si>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</si>
  <si>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</si>
  <si>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</si>
  <si>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</si>
  <si>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</si>
  <si>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</si>
  <si>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</si>
  <si>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</si>
  <si>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</si>
  <si>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</si>
  <si>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</si>
  <si>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</si>
  <si>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</si>
  <si>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</si>
  <si>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</si>
  <si>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</si>
  <si>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</si>
  <si>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</si>
  <si>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</si>
  <si>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</si>
  <si>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otázka relevantní, uveďte „nepoužije se“.</t>
  </si>
  <si>
    <t>Zpřístupňování informací o kapitálu</t>
  </si>
  <si>
    <t>Poznámka</t>
  </si>
  <si>
    <t>Uveřejňování investiční politiky</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</si>
  <si>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</si>
  <si>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</si>
  <si>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</si>
  <si>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</si>
  <si>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</si>
  <si>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</si>
  <si>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</si>
  <si>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</si>
  <si>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</si>
  <si>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</si>
  <si>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</si>
  <si>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</si>
  <si>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</si>
  <si>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</si>
  <si>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</si>
  <si>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</si>
  <si>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</si>
  <si>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</si>
  <si>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</si>
  <si>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</si>
  <si>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</si>
  <si>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</si>
  <si>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Výsledek interního postupu investičního podniku pro hodnocení kapitálové přiměřenosti včetně složení vedlejšího kapitálu na základě procesu dohledu podle čl. 39 odst. 2 písm. a) směrnice (EU) 2019/2034 (směrnice IFD)</t>
  </si>
  <si>
    <t>(*)  Návrh 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</si>
  <si>
    <t>1.  Výsledek interního postupu pro hodnocení kapitálové přiměřenosti</t>
  </si>
  <si>
    <t>2.  Složení dodatečně stanoveného kapitálu</t>
  </si>
  <si>
    <t>1. Shrnutí přístupu</t>
  </si>
  <si>
    <t>CZ verze bude doplněna po uveřejnění ITS v Úředním věstníku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</si>
  <si>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</si>
  <si>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</si>
  <si>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</si>
  <si>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</si>
  <si>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</si>
  <si>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</si>
  <si>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</si>
  <si>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</si>
  <si>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</si>
  <si>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</si>
  <si>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</si>
  <si>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</si>
  <si>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t>Flexibilní/dynamická šablona (*)</t>
  </si>
  <si>
    <t>IF KP2:   Kapitálové požadavky -  hodnocení přiměřenosti vnitřně stanoveného kapitálu</t>
  </si>
  <si>
    <r>
      <t xml:space="preserve">Shrnutí přístupu investičního podniku </t>
    </r>
    <r>
      <rPr>
        <b/>
        <sz val="11"/>
        <rFont val="Calibri"/>
        <family val="2"/>
        <charset val="238"/>
        <scheme val="minor"/>
      </rPr>
      <t>k hodnocení přiměřenosti jeho vnitřně stanoveného kapitálu vzhledem k současným a budoucím činnostem</t>
    </r>
  </si>
  <si>
    <r>
      <rPr>
        <vertAlign val="superscript"/>
        <sz val="10"/>
        <color theme="1"/>
        <rFont val="Calibri"/>
        <family val="2"/>
        <charset val="238"/>
        <scheme val="minor"/>
      </rPr>
      <t>1</t>
    </r>
    <r>
      <rPr>
        <sz val="10"/>
        <color theme="1"/>
        <rFont val="Calibri"/>
        <family val="2"/>
        <charset val="238"/>
        <scheme val="minor"/>
      </rPr>
      <t xml:space="preserve"> Rozdíl vypočten na základě průměrného výdělku všech mužů a všech žen na všech pozicích.</t>
    </r>
  </si>
  <si>
    <r>
      <t>Rozdíly v odměňování žen a mužů</t>
    </r>
    <r>
      <rPr>
        <vertAlign val="superscript"/>
        <sz val="10"/>
        <color rgb="FF000000"/>
        <rFont val="Calibri"/>
        <family val="2"/>
        <charset val="238"/>
        <scheme val="minor"/>
      </rPr>
      <t>1</t>
    </r>
  </si>
  <si>
    <r>
      <t>CZ verze bude doplněna</t>
    </r>
    <r>
      <rPr>
        <sz val="11"/>
        <color theme="4"/>
        <rFont val="Calibri"/>
        <family val="2"/>
        <charset val="238"/>
        <scheme val="minor"/>
      </rPr>
      <t xml:space="preserve"> po uveřejnění ITS v Úředním věstníku</t>
    </r>
  </si>
  <si>
    <r>
      <t>CZ verze bude doplněna</t>
    </r>
    <r>
      <rPr>
        <sz val="10"/>
        <color theme="4"/>
        <rFont val="Calibri"/>
        <family val="2"/>
        <charset val="238"/>
        <scheme val="minor"/>
      </rPr>
      <t xml:space="preserve"> po uveřejnění ITS v Úředním věstníku</t>
    </r>
  </si>
  <si>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</si>
  <si>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</si>
  <si>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</si>
  <si>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IF IP1 - PROPORTION OF VOTING RIGHTS</t>
  </si>
  <si>
    <t>IF IP4:   VOTING GUIDELINES</t>
  </si>
  <si>
    <t>informace na individuálním základě</t>
  </si>
  <si>
    <t>Šablony pro uveřejňování informací obchodníky s cennými papíry (pracovní pomůcka pro OCP třídy 2)</t>
  </si>
  <si>
    <r>
      <t>RTS k uveřejňování investiční politiky ještě nevyšlo v OJ - tabulky na základě návrhu RTS</t>
    </r>
    <r>
      <rPr>
        <vertAlign val="superscript"/>
        <sz val="11"/>
        <rFont val="Calibri"/>
        <family val="2"/>
        <charset val="238"/>
        <scheme val="minor"/>
      </rPr>
      <t>(**)</t>
    </r>
  </si>
  <si>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</si>
  <si>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</si>
  <si>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</si>
  <si>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</si>
  <si>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</si>
  <si>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</si>
  <si>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</si>
  <si>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</si>
  <si>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</si>
  <si>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</si>
  <si>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Funkce zastávané v orgánech jiných právnických osob jednotlivými členy vedoucího orgánu OCP:</t>
  </si>
  <si>
    <r>
      <t>Nejvyšší možný poměr mezi pohyblivou a pevnou složkou celkové odměny stanovený v zásadách odměňování pro jednotlivé pracovníky nebo skupiny pracovníků (týká se pouze vybraných pracovníků</t>
    </r>
    <r>
      <rPr>
        <vertAlign val="superscript"/>
        <sz val="10"/>
        <rFont val="Calibri"/>
        <family val="2"/>
        <charset val="238"/>
        <scheme val="minor"/>
      </rPr>
      <t>2</t>
    </r>
    <r>
      <rPr>
        <sz val="10"/>
        <rFont val="Calibri"/>
        <family val="2"/>
        <charset val="238"/>
        <scheme val="minor"/>
      </rPr>
      <t>)</t>
    </r>
  </si>
  <si>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</si>
  <si>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</si>
  <si>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</si>
  <si>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</si>
  <si>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</si>
  <si>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</si>
  <si>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</si>
  <si>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</si>
  <si>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</si>
  <si>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</si>
  <si>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rPr>
        <sz val="10"/>
        <rFont val="Calibri"/>
        <family val="2"/>
        <charset val="238"/>
      </rPr>
      <t xml:space="preserve">(**)  Návrh </t>
    </r>
    <r>
      <rPr>
        <sz val="10"/>
        <rFont val="Calibri"/>
        <family val="2"/>
        <charset val="238"/>
        <scheme val="minor"/>
      </rPr>
      <t>Regulačního technického standardu (RTS) k uveřejňování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r>
  </si>
  <si>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</si>
  <si>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</si>
  <si>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</si>
  <si>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</si>
  <si>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</si>
  <si>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</si>
  <si>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</si>
  <si>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</si>
  <si>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</si>
  <si>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</si>
  <si>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r>
      <rPr>
        <vertAlign val="superscript"/>
        <sz val="10"/>
        <rFont val="Calibri"/>
        <family val="2"/>
        <charset val="238"/>
        <scheme val="minor"/>
      </rPr>
      <t>2</t>
    </r>
    <r>
      <rPr>
        <sz val="10"/>
        <rFont val="Calibri"/>
        <family val="2"/>
        <charset val="238"/>
        <scheme val="minor"/>
      </rPr>
      <t xml:space="preserve"> Pracovníci, jejichž pracovní činnosti mají podstatný dopad na rizikový profil investičního podniku nebo aktiv, která spravuje, na základě určení dle čl. 30 odst. 1 a 4 směrnice (EU) 2019/2034 (IFD) a nařízení Komise v přesené pravomoci (EU) 2021/2154.</t>
    </r>
  </si>
  <si>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</si>
  <si>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</si>
  <si>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</si>
  <si>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</si>
  <si>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</si>
  <si>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</si>
  <si>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  Odkaz ve sloupci c) šablony EU I CC2 bude propojen s odkazem uvedeným ve sloupci b) šablony EU I CC1.01 - viz příloha VII (Pokyny k šablonám), bod 10 ITS k výkaznictví a uveřejňování investičními podniky.</t>
  </si>
  <si>
    <t>čl. 51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</si>
  <si>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</si>
  <si>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</si>
  <si>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</si>
  <si>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</si>
  <si>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</si>
  <si>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</si>
  <si>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</si>
  <si>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</si>
  <si>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</si>
  <si>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</si>
  <si>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</si>
  <si>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</si>
  <si>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</si>
  <si>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</si>
  <si>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</si>
  <si>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</si>
  <si>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</si>
  <si>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</si>
  <si>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</si>
  <si>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Návrh Regulačního technického standardu (RTS) ke zveřejňování informací o investiční politice investičních podniků (*).</t>
    </r>
  </si>
  <si>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Návrh Regulačního technického standardu (RTS) ke zveřejňování informací o investiční politice investičních podniků (*)</t>
    </r>
  </si>
  <si>
    <t>Pokladní hotovost a vklady u centrálních bank</t>
  </si>
  <si>
    <t>Státní bezkupónové dluhopisy a ostatní cenné papíry</t>
  </si>
  <si>
    <t>a) splatné na požádání</t>
  </si>
  <si>
    <t>b) ostatní pohledávky</t>
  </si>
  <si>
    <t>Pohledávky za bankami a za družstevními záložnami</t>
  </si>
  <si>
    <t>Pohledávky za nebankovními subjekty</t>
  </si>
  <si>
    <t>Dluhové cenné papíry</t>
  </si>
  <si>
    <t>a) vydané vládními institucemi</t>
  </si>
  <si>
    <t>b) vydané ostatními osobami</t>
  </si>
  <si>
    <t>Akcie, podílové listy a ostatní podíly</t>
  </si>
  <si>
    <t>Účasti s podstatným vlivem</t>
  </si>
  <si>
    <t>a) v bankách</t>
  </si>
  <si>
    <t>Účasti s rozhodujícím vlivem</t>
  </si>
  <si>
    <t>Dlouhodobý nehmotný majetek</t>
  </si>
  <si>
    <t>a) zřizovací výdaje</t>
  </si>
  <si>
    <t>b) goodwill</t>
  </si>
  <si>
    <t>Dlouhodobý hmotný majetek</t>
  </si>
  <si>
    <t>a) pozemky a budovy pro provozní činnost</t>
  </si>
  <si>
    <t>Ostatní aktiva</t>
  </si>
  <si>
    <t>Pohledávky za upsaný základní kapitál</t>
  </si>
  <si>
    <t>Náklady a příjmy příštích období</t>
  </si>
  <si>
    <t>Závazky vůči bankám a družstevním záložnám</t>
  </si>
  <si>
    <t>b) ostatní závazky</t>
  </si>
  <si>
    <t>Závazky vůči nebankovním subjektům</t>
  </si>
  <si>
    <t>Závazky z dluhových cenných papírů</t>
  </si>
  <si>
    <t>a) emitované dluhové cenné papíry</t>
  </si>
  <si>
    <t>b) ostatní závazky z dluhových cenných papírů</t>
  </si>
  <si>
    <t>Ostatní pasiva</t>
  </si>
  <si>
    <t>Výnosy a výdaje příštích období</t>
  </si>
  <si>
    <t>Rezervy</t>
  </si>
  <si>
    <t>a) na důchody a podobné závazky</t>
  </si>
  <si>
    <t>b) na daně</t>
  </si>
  <si>
    <t>c) ostatní</t>
  </si>
  <si>
    <t>Podřízené závazky</t>
  </si>
  <si>
    <t>Základní kapitál</t>
  </si>
  <si>
    <t>a) splacený základní kapitál</t>
  </si>
  <si>
    <t>b) vlastní akcie</t>
  </si>
  <si>
    <t>Rezervní fondy a ostatní fondy ze zisku</t>
  </si>
  <si>
    <t>a) povinné rezervní fondy a rizikové fondy</t>
  </si>
  <si>
    <t>b) ostatní rezervní fondy</t>
  </si>
  <si>
    <t>c) ostatní fondy ze zisku</t>
  </si>
  <si>
    <t>Rezervní fond na nové ocenění</t>
  </si>
  <si>
    <t>Kapitálové fondy</t>
  </si>
  <si>
    <t>Oceňovací rozdíly</t>
  </si>
  <si>
    <t>a) z majetku a závazků</t>
  </si>
  <si>
    <t>b) ze zajišťovacích derivátů</t>
  </si>
  <si>
    <t>c) z přepočtu účastí</t>
  </si>
  <si>
    <t>Nerozdělený zisk nebo neuhrazená ztráta z předchozích období</t>
  </si>
  <si>
    <t>Zisk nebo ztráta za účetní období</t>
  </si>
  <si>
    <t>Martina Zvěřinová - předseda představenstva</t>
  </si>
  <si>
    <t>Ing. Dagmar Rottová, MBA - člen představenstva</t>
  </si>
  <si>
    <t xml:space="preserve">Citfin - Finanční trhy, a.s. </t>
  </si>
  <si>
    <t>ANO</t>
  </si>
  <si>
    <r>
      <t>IF RM1:  Stručné prohlášení o riziku schválené</t>
    </r>
    <r>
      <rPr>
        <b/>
        <sz val="12"/>
        <color theme="1"/>
        <rFont val="Calibri"/>
        <family val="2"/>
        <scheme val="minor"/>
      </rPr>
      <t xml:space="preserve"> vedoucím orgánem</t>
    </r>
  </si>
  <si>
    <t>(31.12.2021)</t>
  </si>
  <si>
    <r>
      <t>Stručné prohlášení o riziku, schválené</t>
    </r>
    <r>
      <rPr>
        <sz val="11"/>
        <rFont val="Calibri"/>
        <family val="2"/>
        <scheme val="minor"/>
      </rPr>
      <t xml:space="preserve"> vedoucím orgánem investičního podniku, které výstižně popisuje celkový rizikový profil investičního podniku související se strategií podnikání.</t>
    </r>
  </si>
  <si>
    <t>IF G2:  Politika různorodosti a zřízení výboru pro rizika</t>
  </si>
  <si>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</si>
  <si>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t>Politika různorodosti s ohledem na výběr členů vedoucího orgánu:</t>
  </si>
  <si>
    <t>čl. 48 písm. b) nařízení EP a Rady (EU) č. 2019/2033 (IFR)</t>
  </si>
  <si>
    <r>
      <t>Politika různorodosti s ohledem na výběr členů vedoucího orgánu, její cíle a jakékoli relevantní cíle stanovené v této politice a rozsah, v jakém bylo těchto cílů dosaženo(</t>
    </r>
    <r>
      <rPr>
        <sz val="11"/>
        <rFont val="Calibri"/>
        <family val="2"/>
      </rPr>
      <t>*)</t>
    </r>
  </si>
  <si>
    <t>Citfin - Finanční trhy a.s. - složení řídícího a kontrolního orgánu v plné šíři odpovídá politice rozmanitosti. Orgán je dvoučlenný se zastoupením zvládajícím obchodní činnosti, činnosti spojené se zvládáním procesů směny, termínových obchodů, platebního styku a činností vnitřního a regulatorního řízení společnosti.</t>
  </si>
  <si>
    <t>Výbor pro rizika</t>
  </si>
  <si>
    <t>čl. 48 písm. c) nařízení EP a Rady (EU) č. 2019/2033 (IFR)</t>
  </si>
  <si>
    <r>
      <t xml:space="preserve">Byl zřízen výbor pro rizika  -  ano/ne, případně komentář proč </t>
    </r>
    <r>
      <rPr>
        <sz val="11"/>
        <rFont val="Calibri"/>
        <family val="2"/>
        <charset val="238"/>
        <scheme val="minor"/>
      </rPr>
      <t>ne</t>
    </r>
  </si>
  <si>
    <t>Počet členů výboru pro rizika</t>
  </si>
  <si>
    <t>Počet zasedání výboru pro rizika za rok</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</si>
  <si>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t>
  </si>
  <si>
    <t>Instituce sleduje pravidelně měsíčně vývoj objemu nadlimitního a volného kapitálu. Nadlimitní kapitál je rozdílem mezi skutečnou výší regulatorního kapitálu a limitem minimální výše regulatorního kapitálu. Volný kapitál je rozdílem objemu regulatorního kapitálu a objemu všech kapitálových požadavků včetně kapitálových rezerv. Velikost použitelného kapitálu k rozvoji činnosti je minimem ze dvou výše zmíněných hodnot. Instituce pravidelně plánuje strukturu volného kapitálu. Zároveň sleduje vývoj pravděpodobnosti krytí ztrát z volného kapitálu. Zároveň vyhodnocuje vývoj rozdílu mezi kapitálovými požadavky vykazovanými v souladu s Nařízením 2019/2033 a kapitálovými požadavky vypočtenými podle vlastních modelů a odhadů.</t>
  </si>
  <si>
    <t>Společnost Citfin je v souladu se svou obchodní strategií orientována na málo rizikové činnosti. Tolerance k riziku stanovená Představenstvem je definována do výše minima ze dvou složek. První složkou je nadlimitní kapitál, což je rozdíl mezi výší regulatorního kapitálu oproti limitu minimální výše regulatorního kapitálu. Druhou složkou je rozdíl mezi výší regulatorního kapitálu a souhrnem kapitálových požadavků včetně rezerv (tedy spotřebovaným kapitálem ve variantě standardního přístupu a vnitřně stanoveného kapitálu).
Řízení rizik je přímo podřízenou složkou Představenstva a je nezávislé na všech ostatních složkách instituce. Společnost preferuje riziko ušlého výdělku před rizikem ztráty aktiv. Celý risk management je založen na prevenci, tj. na denním sledování dodržování předepsaných limitů a regulatorních ukazatelů, sledování čerpání nákladů a výnosů. Potřebné korekce lze realizovant bezodkladně, třeba i na denní bázi.</t>
  </si>
  <si>
    <t>NE</t>
  </si>
  <si>
    <t>Riziko koncentrace je mitigováno soustavou limitů vůči spolupracujícím bankám a klientům společnosti. Limity vůči bankám jsou determinovány velikostí regulatorního kapitálu a ratingem bank. Systém limitů vůči klientům je determinován soustavou ratingů uplatňovanou ve společnosti.
Veškeré limity a ratingy jsou aktualizovány podle potřeby, zpravidla ročně.
Kontrola je prováděna denně, korekce je zpravidla realizována do jednoho dne.</t>
  </si>
  <si>
    <t>Hlavní zásadou pro krytí požadované úrovně likvidity je pravidlo, že společnost převádí finanční prostředky klientovi až po obdržení protihodnoty transakce od klienta. Stuktura aktiv je determinována požadavkem na maximální a rychlou likviditu - bezhotovostní použitelnost. Kontrola se provádí denně. Případná korekce likvidity v konkrétní měně je zvládnutelná v rámci obchodního dne.</t>
  </si>
  <si>
    <t>Ne, protože počet a složitost produktů zatím nevyžaduje specifickou koordinaci řízení rizik včetně navrhování interních limitů a mitigačních postupů dalším útvarem.</t>
  </si>
  <si>
    <t>Dle Mzdového řádu společnosti: Každému zaměstnanci přísluší za vykonanou práci mzda. Za stejnou práci nebo práci stejné hodnoty náleží zaměstnankyním a zaměstnancům stejná mzda bez ohledu na pohlaví (gender). Mzda zaměstnance se stanoví podle složitosti, odpovědnosti a namáhavosti práce s přihlédnutím k obtížnosti pracovních podmínek, dále podle pracovní výkonnosti zaměstnance, jeho pracovních výsledků a situace na trhu práce. Obecné zásady odměňování jsou v souladu se strategií podnikání, cíli, hodnotami a dlouhodobými zájmy, podporují řádné a efektivní řízení rizik, zamezují střetům zájmů v souvislosti s odměňováním.</t>
  </si>
  <si>
    <t>Dle Mzdového řádu společnosti: Výplata pohyblivé složky mzdy je podmíněna realizací individuálního hodnocení ze strany přímého nadřízeného. O tomto hodnocení je proveden záznam prostřednictvím hodnotícího formuláře. Jde o kombinaci hodnocení individuální pracovní výkonnosti a výkonnosti oddělení, finanční i nefinanční kritéria výkonnosti. Důraz na dlouhodobější výsledky, zohlednění rizik i nákladů.</t>
  </si>
  <si>
    <t>Zajištěno skrze interní předpis - Mzdový řád</t>
  </si>
  <si>
    <t>Ženy mají cca o 25 % méně.</t>
  </si>
  <si>
    <t>Max 100 %</t>
  </si>
  <si>
    <t>Hlavním rysem řízení rizik ve společnosti je důraz na prevenci. Veškeré rizikové procesy a expozice jsou mitigovány soustavou vnitřních limitů a postupů, které jsou přísnější než regulatorní. Nejmenší averzi společnost uplatňuje vůči riziku ušlé příležitosti.
Kapitál ke krytí rizik pro zákazníka tvoří cca 10 % z objemu k-faktorů.
Nejvýraznější skupinou jsou kapitálové požadavky pro krytí rizik vůči podniku s podílem cca 49 %.
Zbývající požadavky vůči trhu váží na sebe cca 41 % z celkového balíku kapitálových požadavků.
Kontrola dodržování limitů expozic je prováděna denně. Případnou korekci realizujeme zpravidla do jednoho dne.</t>
  </si>
  <si>
    <t>Neuplatňováno</t>
  </si>
  <si>
    <t>Citfin - Finanční trhy, a.s.</t>
  </si>
  <si>
    <t>není přidělen (listinná podoba)</t>
  </si>
  <si>
    <t>soukromá investice</t>
  </si>
  <si>
    <t>Zákon č. 90/2012 Sb., o obchodních korporacích</t>
  </si>
  <si>
    <t>kmenové akcie</t>
  </si>
  <si>
    <t>22 mil. Kč</t>
  </si>
  <si>
    <t>2 200 ks kmenových akciií každá o jmenovité hodnotě 10 000 Kč</t>
  </si>
  <si>
    <t>nepoužije se</t>
  </si>
  <si>
    <t>vlastní kapitál akcionářů</t>
  </si>
  <si>
    <t>věčný</t>
  </si>
  <si>
    <t>žádná splatnost</t>
  </si>
  <si>
    <t>ne</t>
  </si>
  <si>
    <t>nekonvertibilní</t>
  </si>
  <si>
    <t>Doc. Ing. Karel Kopp, CSc. - předseda kontrolní komise</t>
  </si>
  <si>
    <t>Ing. Attila Kovács - člen dozorčí rady</t>
  </si>
  <si>
    <t>Vilma Beková - člen dozorčí rady</t>
  </si>
  <si>
    <t>pohyblivá</t>
  </si>
  <si>
    <t>https://www.citfin.cz/wp-content/uploads/2018/10/Stanovy-Citfin-%E2%80%93-Finan%C4%8Dn%C3%AD-trhy-a.s.pdf</t>
  </si>
</sst>
</file>

<file path=xl/styles.xml><?xml version="1.0" encoding="utf-8"?>
<styleSheet xmlns="http://schemas.openxmlformats.org/spreadsheetml/2006/main">
  <numFmts count="3">
    <numFmt numFmtId="6" formatCode="#,##0\ &quot;Kč&quot;;[Red]\-#,##0\ &quot;Kč&quot;"/>
    <numFmt numFmtId="164" formatCode="#,##0\ _K_č"/>
    <numFmt numFmtId="165" formatCode="#,##0.0\ _K_č"/>
  </numFmts>
  <fonts count="63">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vertAlign val="superscript"/>
      <sz val="10"/>
      <color rgb="FF00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sz val="10"/>
      <color theme="1"/>
      <name val="Arial"/>
      <family val="2"/>
      <charset val="238"/>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cellStyleXfs>
  <cellXfs count="506">
    <xf numFmtId="0" fontId="0" fillId="0" borderId="0" xfId="0"/>
    <xf numFmtId="0" fontId="0" fillId="0" borderId="1" xfId="0" applyBorder="1"/>
    <xf numFmtId="0" fontId="1" fillId="0" borderId="0" xfId="0" applyFont="1"/>
    <xf numFmtId="0" fontId="0" fillId="0" borderId="0" xfId="0" applyBorder="1"/>
    <xf numFmtId="0" fontId="0" fillId="0" borderId="0" xfId="0" applyFill="1"/>
    <xf numFmtId="0" fontId="0" fillId="0" borderId="0" xfId="0" applyFont="1" applyBorder="1"/>
    <xf numFmtId="0" fontId="3" fillId="0" borderId="1" xfId="3" applyFont="1" applyFill="1" applyBorder="1" applyAlignment="1">
      <alignment vertical="center"/>
    </xf>
    <xf numFmtId="49" fontId="0" fillId="0" borderId="0" xfId="0" applyNumberFormat="1" applyAlignment="1">
      <alignment horizontal="center" vertical="center"/>
    </xf>
    <xf numFmtId="0" fontId="5" fillId="0" borderId="0" xfId="3" applyAlignment="1"/>
    <xf numFmtId="0" fontId="5" fillId="0" borderId="0" xfId="3" applyFill="1" applyBorder="1" applyAlignment="1"/>
    <xf numFmtId="0" fontId="2" fillId="0" borderId="0" xfId="3" applyFont="1" applyFill="1" applyBorder="1" applyAlignment="1"/>
    <xf numFmtId="0" fontId="14" fillId="0" borderId="0" xfId="3" applyFont="1" applyFill="1" applyBorder="1" applyAlignment="1">
      <alignment vertical="center" wrapText="1"/>
    </xf>
    <xf numFmtId="0" fontId="4" fillId="0" borderId="1" xfId="3" applyFont="1" applyFill="1" applyBorder="1" applyAlignment="1">
      <alignment vertical="center"/>
    </xf>
    <xf numFmtId="0" fontId="13" fillId="0" borderId="1" xfId="3" applyFont="1" applyFill="1" applyBorder="1" applyAlignment="1">
      <alignment vertical="center"/>
    </xf>
    <xf numFmtId="0" fontId="0" fillId="6" borderId="0" xfId="0" applyFill="1"/>
    <xf numFmtId="0" fontId="19" fillId="0" borderId="0" xfId="0" applyFont="1"/>
    <xf numFmtId="0" fontId="20" fillId="0" borderId="0" xfId="10" applyFont="1"/>
    <xf numFmtId="0" fontId="22" fillId="0" borderId="0" xfId="9" applyFont="1" applyBorder="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Border="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4" fillId="6" borderId="0" xfId="11" applyFill="1"/>
    <xf numFmtId="0" fontId="31" fillId="6" borderId="0" xfId="0" applyFont="1" applyFill="1" applyBorder="1" applyAlignment="1">
      <alignment horizontal="center" vertical="top" wrapText="1"/>
    </xf>
    <xf numFmtId="0" fontId="30" fillId="6" borderId="0" xfId="0" applyFont="1" applyFill="1" applyBorder="1" applyAlignment="1">
      <alignment horizontal="center" vertical="top" wrapText="1"/>
    </xf>
    <xf numFmtId="0" fontId="20" fillId="6" borderId="0" xfId="3" applyFont="1" applyFill="1" applyBorder="1" applyAlignment="1"/>
    <xf numFmtId="0" fontId="36" fillId="6" borderId="0" xfId="3" applyFont="1" applyFill="1" applyBorder="1" applyAlignment="1">
      <alignment vertical="center" wrapText="1"/>
    </xf>
    <xf numFmtId="0" fontId="29" fillId="6" borderId="1" xfId="3" applyFont="1" applyFill="1" applyBorder="1" applyAlignment="1">
      <alignment vertical="center"/>
    </xf>
    <xf numFmtId="0" fontId="3" fillId="0" borderId="1" xfId="3" applyFont="1" applyFill="1" applyBorder="1" applyAlignment="1">
      <alignment vertical="center" wrapText="1"/>
    </xf>
    <xf numFmtId="49" fontId="0" fillId="0" borderId="0" xfId="0" applyNumberFormat="1" applyAlignment="1">
      <alignment horizontal="left" vertical="center"/>
    </xf>
    <xf numFmtId="0" fontId="40" fillId="0" borderId="0" xfId="9" applyFont="1" applyBorder="1" applyAlignment="1">
      <alignment horizontal="left" vertical="center"/>
    </xf>
    <xf numFmtId="0" fontId="41" fillId="0" borderId="0" xfId="9" applyFont="1" applyBorder="1" applyAlignment="1">
      <alignment horizontal="left" vertical="center"/>
    </xf>
    <xf numFmtId="0" fontId="20" fillId="0" borderId="0" xfId="0" applyFont="1"/>
    <xf numFmtId="0" fontId="21" fillId="0" borderId="0" xfId="9" applyFont="1" applyBorder="1" applyAlignment="1">
      <alignment vertical="center"/>
    </xf>
    <xf numFmtId="0" fontId="16" fillId="7" borderId="8" xfId="3" applyFont="1" applyFill="1" applyBorder="1" applyAlignment="1">
      <alignment horizontal="center" vertical="center"/>
    </xf>
    <xf numFmtId="0" fontId="39" fillId="0" borderId="0" xfId="9" applyFont="1" applyBorder="1" applyAlignment="1">
      <alignment horizontal="left" vertical="center"/>
    </xf>
    <xf numFmtId="0" fontId="1" fillId="7" borderId="2" xfId="0" applyFont="1" applyFill="1" applyBorder="1" applyAlignment="1">
      <alignment vertical="top"/>
    </xf>
    <xf numFmtId="0" fontId="0" fillId="7" borderId="4" xfId="0" applyFont="1"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Border="1" applyAlignment="1">
      <alignment vertical="center" wrapText="1"/>
    </xf>
    <xf numFmtId="0" fontId="0" fillId="0" borderId="0" xfId="0" applyFont="1"/>
    <xf numFmtId="49" fontId="44" fillId="0" borderId="0" xfId="0" applyNumberFormat="1" applyFont="1" applyAlignment="1">
      <alignment horizontal="center" vertical="center"/>
    </xf>
    <xf numFmtId="0" fontId="44" fillId="0" borderId="0" xfId="0" applyFont="1"/>
    <xf numFmtId="0" fontId="5" fillId="7" borderId="4" xfId="3" applyFill="1" applyBorder="1" applyAlignment="1"/>
    <xf numFmtId="0" fontId="17" fillId="7" borderId="2" xfId="0" applyFont="1" applyFill="1" applyBorder="1"/>
    <xf numFmtId="0" fontId="20" fillId="0" borderId="0" xfId="0" applyFont="1" applyFill="1"/>
    <xf numFmtId="0" fontId="27" fillId="0" borderId="0" xfId="0" applyFont="1" applyAlignment="1">
      <alignment wrapText="1"/>
    </xf>
    <xf numFmtId="0" fontId="27" fillId="0" borderId="0" xfId="0" applyFont="1" applyAlignment="1"/>
    <xf numFmtId="0" fontId="0" fillId="0" borderId="1" xfId="0" applyFont="1" applyBorder="1"/>
    <xf numFmtId="0" fontId="46" fillId="6" borderId="0" xfId="0" applyFont="1" applyFill="1"/>
    <xf numFmtId="0" fontId="0" fillId="6" borderId="0" xfId="0" applyFont="1" applyFill="1"/>
    <xf numFmtId="0" fontId="35" fillId="0" borderId="0" xfId="0" applyFont="1" applyFill="1" applyBorder="1" applyAlignment="1">
      <alignment horizontal="left"/>
    </xf>
    <xf numFmtId="0" fontId="20" fillId="6" borderId="0" xfId="0" applyFont="1" applyFill="1" applyBorder="1"/>
    <xf numFmtId="0" fontId="20" fillId="6" borderId="0" xfId="0" applyFont="1" applyFill="1" applyAlignment="1">
      <alignment vertical="top"/>
    </xf>
    <xf numFmtId="0" fontId="20" fillId="6" borderId="0" xfId="0" applyFont="1" applyFill="1" applyAlignment="1">
      <alignment horizontal="left"/>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Font="1" applyBorder="1" applyAlignment="1">
      <alignment horizontal="left" vertical="top" wrapText="1"/>
    </xf>
    <xf numFmtId="0" fontId="29" fillId="6" borderId="0" xfId="0" applyFont="1" applyFill="1" applyBorder="1" applyAlignment="1">
      <alignment horizontal="left" vertical="center" wrapText="1" indent="1"/>
    </xf>
    <xf numFmtId="0" fontId="29" fillId="6" borderId="0" xfId="0" applyFont="1" applyFill="1" applyBorder="1" applyAlignment="1">
      <alignment horizontal="left" vertical="center" wrapText="1"/>
    </xf>
    <xf numFmtId="0" fontId="20" fillId="6" borderId="0" xfId="0" applyFont="1" applyFill="1" applyBorder="1" applyAlignment="1">
      <alignment wrapText="1"/>
    </xf>
    <xf numFmtId="0" fontId="0" fillId="0" borderId="0" xfId="0" applyFont="1" applyFill="1"/>
    <xf numFmtId="49" fontId="1" fillId="0" borderId="0" xfId="0" applyNumberFormat="1" applyFont="1" applyFill="1" applyBorder="1" applyAlignment="1">
      <alignment horizontal="left" vertical="center"/>
    </xf>
    <xf numFmtId="0" fontId="48" fillId="0" borderId="0" xfId="10" applyFont="1"/>
    <xf numFmtId="0" fontId="0" fillId="0" borderId="0" xfId="0" applyAlignment="1">
      <alignment wrapText="1"/>
    </xf>
    <xf numFmtId="0" fontId="20" fillId="0" borderId="0" xfId="10" applyFont="1" applyAlignment="1"/>
    <xf numFmtId="0" fontId="50" fillId="0" borderId="0" xfId="0" applyFont="1" applyAlignment="1">
      <alignment horizontal="center" vertical="center" wrapText="1"/>
    </xf>
    <xf numFmtId="0" fontId="50" fillId="0" borderId="0" xfId="0" applyFont="1" applyAlignment="1">
      <alignment horizontal="center"/>
    </xf>
    <xf numFmtId="0" fontId="50" fillId="0" borderId="0" xfId="0" applyFont="1" applyBorder="1" applyAlignment="1">
      <alignment horizontal="center" vertical="center" wrapText="1"/>
    </xf>
    <xf numFmtId="0" fontId="14" fillId="0" borderId="0" xfId="3" applyFont="1" applyFill="1" applyBorder="1" applyAlignment="1">
      <alignment vertical="center"/>
    </xf>
    <xf numFmtId="0" fontId="52" fillId="0" borderId="0" xfId="0" applyFont="1"/>
    <xf numFmtId="0" fontId="53" fillId="8" borderId="0" xfId="9" applyFont="1" applyFill="1" applyBorder="1" applyAlignment="1">
      <alignment horizontal="left" vertical="center"/>
    </xf>
    <xf numFmtId="0" fontId="55"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Border="1" applyAlignment="1">
      <alignment vertical="center"/>
    </xf>
    <xf numFmtId="0" fontId="16" fillId="7" borderId="24" xfId="3" applyFont="1" applyFill="1" applyBorder="1" applyAlignment="1">
      <alignment horizontal="center" vertical="center"/>
    </xf>
    <xf numFmtId="0" fontId="1" fillId="7" borderId="24" xfId="0" applyFont="1" applyFill="1" applyBorder="1" applyAlignment="1">
      <alignment vertical="center" wrapText="1"/>
    </xf>
    <xf numFmtId="0" fontId="0" fillId="7" borderId="25"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19" fillId="0" borderId="0" xfId="0" applyFont="1" applyFill="1" applyBorder="1"/>
    <xf numFmtId="0" fontId="43" fillId="7" borderId="5" xfId="3" applyFont="1" applyFill="1" applyBorder="1" applyAlignment="1"/>
    <xf numFmtId="0" fontId="1" fillId="7" borderId="2" xfId="0" applyFont="1" applyFill="1" applyBorder="1" applyAlignment="1">
      <alignment horizontal="left" vertical="center"/>
    </xf>
    <xf numFmtId="0" fontId="15" fillId="0" borderId="0" xfId="3" applyFont="1" applyBorder="1" applyAlignment="1">
      <alignment horizontal="right" vertical="center" wrapText="1"/>
    </xf>
    <xf numFmtId="0" fontId="16" fillId="0" borderId="0" xfId="3" applyFont="1" applyFill="1" applyBorder="1" applyAlignment="1">
      <alignment horizontal="right" vertical="center"/>
    </xf>
    <xf numFmtId="0" fontId="16" fillId="7" borderId="8" xfId="0" applyFont="1" applyFill="1" applyBorder="1" applyAlignment="1">
      <alignment horizontal="center"/>
    </xf>
    <xf numFmtId="0" fontId="43" fillId="7" borderId="4" xfId="3" applyFont="1" applyFill="1" applyBorder="1" applyAlignment="1"/>
    <xf numFmtId="0" fontId="33" fillId="7" borderId="20" xfId="0" applyFont="1" applyFill="1" applyBorder="1" applyAlignment="1">
      <alignment horizontal="center" vertical="center" wrapText="1"/>
    </xf>
    <xf numFmtId="0" fontId="16" fillId="7" borderId="4" xfId="3" applyFont="1" applyFill="1" applyBorder="1" applyAlignment="1">
      <alignment horizontal="center"/>
    </xf>
    <xf numFmtId="0" fontId="15" fillId="7" borderId="27" xfId="3" applyFont="1" applyFill="1" applyBorder="1" applyAlignment="1">
      <alignment horizontal="center" vertical="center" wrapText="1"/>
    </xf>
    <xf numFmtId="0" fontId="3" fillId="0" borderId="29" xfId="3" applyFont="1" applyFill="1" applyBorder="1" applyAlignment="1">
      <alignment horizontal="center" vertical="center" wrapText="1"/>
    </xf>
    <xf numFmtId="0" fontId="13" fillId="0" borderId="30" xfId="3" applyFont="1" applyFill="1" applyBorder="1" applyAlignment="1">
      <alignment vertical="center" wrapText="1"/>
    </xf>
    <xf numFmtId="0" fontId="3" fillId="0" borderId="31" xfId="3" applyFont="1" applyFill="1" applyBorder="1" applyAlignment="1">
      <alignment vertical="center"/>
    </xf>
    <xf numFmtId="0" fontId="3" fillId="0" borderId="32" xfId="3" applyFont="1" applyFill="1" applyBorder="1" applyAlignment="1">
      <alignment horizontal="center" vertical="center" wrapText="1"/>
    </xf>
    <xf numFmtId="0" fontId="3" fillId="0" borderId="34" xfId="3" applyFont="1" applyFill="1" applyBorder="1" applyAlignment="1">
      <alignment horizontal="center" vertical="center" wrapText="1"/>
    </xf>
    <xf numFmtId="0" fontId="49" fillId="0" borderId="35" xfId="3" applyFont="1" applyFill="1" applyBorder="1" applyAlignment="1">
      <alignment vertical="center" wrapText="1"/>
    </xf>
    <xf numFmtId="0" fontId="15" fillId="7" borderId="29" xfId="3" applyFont="1" applyFill="1" applyBorder="1" applyAlignment="1">
      <alignment horizontal="center" vertical="center" wrapText="1"/>
    </xf>
    <xf numFmtId="0" fontId="15" fillId="7" borderId="31" xfId="3" applyFont="1" applyFill="1" applyBorder="1" applyAlignment="1">
      <alignment vertical="center" wrapText="1"/>
    </xf>
    <xf numFmtId="0" fontId="15" fillId="7" borderId="34" xfId="3" applyFont="1" applyFill="1" applyBorder="1" applyAlignment="1">
      <alignment horizontal="center" vertical="center" wrapText="1"/>
    </xf>
    <xf numFmtId="0" fontId="16" fillId="7" borderId="37" xfId="3" applyFont="1" applyFill="1" applyBorder="1" applyAlignment="1">
      <alignment vertical="center" wrapText="1"/>
    </xf>
    <xf numFmtId="0" fontId="3" fillId="0" borderId="30" xfId="3" applyFont="1" applyFill="1" applyBorder="1" applyAlignment="1">
      <alignment vertical="center"/>
    </xf>
    <xf numFmtId="0" fontId="3" fillId="0" borderId="31" xfId="3" applyFont="1" applyFill="1" applyBorder="1" applyAlignment="1">
      <alignment horizontal="center" vertical="center"/>
    </xf>
    <xf numFmtId="0" fontId="3" fillId="0" borderId="38" xfId="3" applyFont="1" applyFill="1" applyBorder="1" applyAlignment="1">
      <alignment horizontal="center" vertical="center"/>
    </xf>
    <xf numFmtId="0" fontId="0" fillId="0" borderId="38" xfId="0" applyBorder="1"/>
    <xf numFmtId="0" fontId="0" fillId="0" borderId="32" xfId="0" applyBorder="1"/>
    <xf numFmtId="0" fontId="0" fillId="0" borderId="34" xfId="0" applyBorder="1"/>
    <xf numFmtId="0" fontId="0" fillId="0" borderId="35" xfId="0" applyBorder="1"/>
    <xf numFmtId="0" fontId="0" fillId="0" borderId="37" xfId="0" applyBorder="1"/>
    <xf numFmtId="0" fontId="11" fillId="7" borderId="29"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3" fillId="0" borderId="38" xfId="3" applyFont="1" applyFill="1" applyBorder="1" applyAlignment="1">
      <alignment vertical="center"/>
    </xf>
    <xf numFmtId="0" fontId="4" fillId="0" borderId="38" xfId="3" applyFont="1" applyFill="1" applyBorder="1" applyAlignment="1">
      <alignment vertical="center" wrapText="1"/>
    </xf>
    <xf numFmtId="0" fontId="0" fillId="7" borderId="27" xfId="0" applyFont="1" applyFill="1" applyBorder="1" applyAlignment="1">
      <alignment horizont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0" borderId="46" xfId="3" applyFont="1" applyFill="1" applyBorder="1" applyAlignment="1">
      <alignment horizontal="center" vertical="center" wrapText="1"/>
    </xf>
    <xf numFmtId="0" fontId="3" fillId="0" borderId="34" xfId="3" applyFont="1" applyFill="1" applyBorder="1" applyAlignment="1">
      <alignment horizontal="left" vertical="center" wrapText="1"/>
    </xf>
    <xf numFmtId="0" fontId="3" fillId="0" borderId="47" xfId="3" applyFont="1" applyFill="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8" xfId="0" applyFont="1" applyFill="1" applyBorder="1" applyAlignment="1">
      <alignment vertical="center"/>
    </xf>
    <xf numFmtId="0" fontId="16" fillId="7" borderId="48" xfId="0" applyFont="1" applyFill="1" applyBorder="1" applyAlignment="1">
      <alignment vertical="center"/>
    </xf>
    <xf numFmtId="0" fontId="16" fillId="7" borderId="22" xfId="0" applyFont="1" applyFill="1" applyBorder="1" applyAlignment="1">
      <alignment horizontal="center" vertical="center"/>
    </xf>
    <xf numFmtId="0" fontId="23" fillId="7" borderId="28"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7" xfId="3" applyFont="1" applyFill="1" applyBorder="1" applyAlignment="1">
      <alignment horizontal="center" vertical="center" wrapText="1"/>
    </xf>
    <xf numFmtId="0" fontId="29" fillId="6" borderId="29" xfId="3" applyFont="1" applyFill="1" applyBorder="1" applyAlignment="1">
      <alignment horizontal="center" vertical="center" wrapText="1"/>
    </xf>
    <xf numFmtId="0" fontId="29" fillId="6" borderId="30" xfId="3" applyFont="1" applyFill="1" applyBorder="1" applyAlignment="1">
      <alignment vertical="center"/>
    </xf>
    <xf numFmtId="0" fontId="29" fillId="6" borderId="32" xfId="3" applyFont="1" applyFill="1" applyBorder="1" applyAlignment="1">
      <alignment horizontal="center" vertical="center" wrapText="1"/>
    </xf>
    <xf numFmtId="0" fontId="29" fillId="6" borderId="38" xfId="3" applyFont="1" applyFill="1" applyBorder="1" applyAlignment="1">
      <alignment vertical="center"/>
    </xf>
    <xf numFmtId="0" fontId="29" fillId="6" borderId="34" xfId="3" applyFont="1" applyFill="1" applyBorder="1" applyAlignment="1">
      <alignment horizontal="center" vertical="center" wrapText="1"/>
    </xf>
    <xf numFmtId="0" fontId="33" fillId="6" borderId="35"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9" xfId="1" applyNumberFormat="1" applyFont="1" applyFill="1" applyBorder="1" applyAlignment="1">
      <alignment horizontal="center" vertical="center"/>
    </xf>
    <xf numFmtId="49" fontId="1" fillId="7" borderId="30" xfId="1" applyNumberFormat="1" applyFont="1" applyFill="1" applyBorder="1" applyAlignment="1">
      <alignment horizontal="center" vertical="center"/>
    </xf>
    <xf numFmtId="49" fontId="1" fillId="7" borderId="31" xfId="1" applyNumberFormat="1" applyFont="1" applyFill="1" applyBorder="1" applyAlignment="1">
      <alignment horizontal="center" vertical="center" wrapText="1"/>
    </xf>
    <xf numFmtId="49" fontId="1" fillId="7" borderId="25" xfId="1" applyNumberFormat="1" applyFont="1" applyFill="1" applyBorder="1" applyAlignment="1">
      <alignment horizontal="center" vertical="center"/>
    </xf>
    <xf numFmtId="49" fontId="1" fillId="7" borderId="47" xfId="1" applyNumberFormat="1" applyFont="1" applyFill="1" applyBorder="1" applyAlignment="1">
      <alignment horizontal="center" vertical="center"/>
    </xf>
    <xf numFmtId="49" fontId="1" fillId="7" borderId="37" xfId="1" applyNumberFormat="1" applyFont="1" applyFill="1" applyBorder="1" applyAlignment="1">
      <alignment horizontal="center" vertical="center"/>
    </xf>
    <xf numFmtId="49" fontId="1" fillId="7" borderId="28" xfId="0" applyNumberFormat="1" applyFont="1" applyFill="1" applyBorder="1" applyAlignment="1">
      <alignment horizontal="center" vertical="center"/>
    </xf>
    <xf numFmtId="0" fontId="1" fillId="7" borderId="21" xfId="0" applyFont="1" applyFill="1" applyBorder="1"/>
    <xf numFmtId="0" fontId="1" fillId="7" borderId="22" xfId="0" applyFont="1" applyFill="1" applyBorder="1" applyAlignment="1">
      <alignment horizontal="center"/>
    </xf>
    <xf numFmtId="0" fontId="1" fillId="7" borderId="22" xfId="0" applyFont="1" applyFill="1" applyBorder="1"/>
    <xf numFmtId="0" fontId="1" fillId="7" borderId="21" xfId="0" applyFont="1" applyFill="1" applyBorder="1" applyAlignment="1">
      <alignment horizontal="center"/>
    </xf>
    <xf numFmtId="49" fontId="1" fillId="7" borderId="29" xfId="0" applyNumberFormat="1"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0" xfId="0" applyFont="1" applyFill="1" applyBorder="1" applyAlignment="1">
      <alignment horizontal="center" vertical="center"/>
    </xf>
    <xf numFmtId="0" fontId="1" fillId="7" borderId="31" xfId="0"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49" fontId="1" fillId="7" borderId="35" xfId="0" applyNumberFormat="1" applyFont="1" applyFill="1" applyBorder="1" applyAlignment="1">
      <alignment horizontal="center" vertical="center" wrapText="1"/>
    </xf>
    <xf numFmtId="49" fontId="1" fillId="7" borderId="37" xfId="0" applyNumberFormat="1" applyFont="1" applyFill="1" applyBorder="1" applyAlignment="1">
      <alignment horizontal="center" vertical="center" wrapText="1"/>
    </xf>
    <xf numFmtId="0" fontId="0" fillId="0" borderId="29" xfId="0" applyFont="1" applyBorder="1"/>
    <xf numFmtId="0" fontId="0" fillId="0" borderId="30" xfId="0" applyFont="1" applyBorder="1"/>
    <xf numFmtId="0" fontId="0" fillId="0" borderId="31" xfId="0" applyFont="1" applyBorder="1"/>
    <xf numFmtId="0" fontId="0" fillId="0" borderId="32" xfId="0" applyFont="1" applyBorder="1"/>
    <xf numFmtId="0" fontId="0" fillId="0" borderId="38" xfId="0" applyFont="1" applyBorder="1"/>
    <xf numFmtId="0" fontId="0" fillId="0" borderId="34" xfId="0" applyFont="1" applyBorder="1"/>
    <xf numFmtId="0" fontId="0" fillId="0" borderId="35" xfId="0" applyFont="1" applyBorder="1"/>
    <xf numFmtId="0" fontId="0" fillId="0" borderId="37" xfId="0" applyFont="1" applyBorder="1"/>
    <xf numFmtId="0" fontId="23" fillId="0" borderId="1" xfId="3" applyFont="1" applyFill="1" applyBorder="1" applyAlignment="1">
      <alignment vertical="center" wrapText="1"/>
    </xf>
    <xf numFmtId="0" fontId="23" fillId="0" borderId="29" xfId="3" applyFont="1" applyFill="1" applyBorder="1" applyAlignment="1">
      <alignment horizontal="center" vertical="center" wrapText="1"/>
    </xf>
    <xf numFmtId="0" fontId="23" fillId="0" borderId="30" xfId="0" applyFont="1" applyBorder="1" applyAlignment="1">
      <alignment horizontal="left" vertical="center" indent="1"/>
    </xf>
    <xf numFmtId="0" fontId="23" fillId="0" borderId="32" xfId="3" applyFont="1" applyFill="1" applyBorder="1" applyAlignment="1">
      <alignment horizontal="center" vertical="center" wrapText="1"/>
    </xf>
    <xf numFmtId="0" fontId="23" fillId="0" borderId="1" xfId="0" applyFont="1" applyBorder="1" applyAlignment="1">
      <alignment horizontal="left" vertical="center" indent="1"/>
    </xf>
    <xf numFmtId="0" fontId="23" fillId="0" borderId="42" xfId="3" applyFont="1" applyFill="1" applyBorder="1" applyAlignment="1">
      <alignment horizontal="center" vertical="center" wrapText="1"/>
    </xf>
    <xf numFmtId="0" fontId="23" fillId="0" borderId="16" xfId="0" applyFont="1" applyBorder="1" applyAlignment="1">
      <alignment horizontal="left" vertical="center" indent="1"/>
    </xf>
    <xf numFmtId="0" fontId="23" fillId="0" borderId="44" xfId="3" applyFont="1" applyFill="1" applyBorder="1" applyAlignment="1">
      <alignment horizontal="center" vertical="center" wrapText="1"/>
    </xf>
    <xf numFmtId="0" fontId="23" fillId="0" borderId="6" xfId="0" applyFont="1" applyFill="1" applyBorder="1" applyAlignment="1">
      <alignment horizontal="left" vertical="center" indent="1"/>
    </xf>
    <xf numFmtId="0" fontId="23" fillId="0" borderId="1" xfId="0" applyFont="1" applyFill="1" applyBorder="1" applyAlignment="1">
      <alignment horizontal="left" vertical="center" indent="1"/>
    </xf>
    <xf numFmtId="0" fontId="23" fillId="0" borderId="34" xfId="3" applyFont="1" applyFill="1" applyBorder="1" applyAlignment="1">
      <alignment horizontal="center" vertical="center" wrapText="1"/>
    </xf>
    <xf numFmtId="0" fontId="23" fillId="0" borderId="35" xfId="0" applyFont="1" applyFill="1" applyBorder="1" applyAlignment="1">
      <alignment horizontal="left" vertical="center" indent="1"/>
    </xf>
    <xf numFmtId="0" fontId="0" fillId="0" borderId="0" xfId="3" applyFont="1" applyBorder="1" applyAlignment="1">
      <alignment vertical="center"/>
    </xf>
    <xf numFmtId="0" fontId="16" fillId="7" borderId="21" xfId="9" applyFont="1" applyFill="1" applyBorder="1" applyAlignment="1">
      <alignment horizontal="center" vertical="center" wrapText="1"/>
    </xf>
    <xf numFmtId="0" fontId="16" fillId="7" borderId="21" xfId="9" applyFont="1" applyFill="1" applyBorder="1" applyAlignment="1">
      <alignment horizontal="center" vertical="center"/>
    </xf>
    <xf numFmtId="0" fontId="16" fillId="7" borderId="23" xfId="9" applyFont="1" applyFill="1" applyBorder="1" applyAlignment="1">
      <alignment horizontal="center" vertical="center" wrapText="1"/>
    </xf>
    <xf numFmtId="0" fontId="16" fillId="7" borderId="22"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9"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Fill="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0" fontId="23" fillId="0" borderId="1" xfId="9" applyFont="1" applyFill="1" applyBorder="1" applyAlignment="1">
      <alignment horizontal="center" vertical="center"/>
    </xf>
    <xf numFmtId="0" fontId="23" fillId="0" borderId="1" xfId="9" applyFont="1" applyFill="1" applyBorder="1" applyAlignment="1">
      <alignment horizontal="left" vertical="center"/>
    </xf>
    <xf numFmtId="49" fontId="23" fillId="0" borderId="1" xfId="9" applyNumberFormat="1" applyFont="1" applyFill="1" applyBorder="1" applyAlignment="1">
      <alignment horizontal="left" vertical="center" wrapText="1"/>
    </xf>
    <xf numFmtId="0" fontId="19" fillId="0"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9" fillId="7" borderId="1" xfId="0" applyFont="1" applyFill="1" applyBorder="1" applyAlignment="1">
      <alignment horizontal="left" wrapText="1"/>
    </xf>
    <xf numFmtId="0" fontId="12" fillId="0" borderId="29" xfId="3" applyFont="1" applyFill="1" applyBorder="1" applyAlignment="1">
      <alignment horizontal="center" vertical="center" wrapText="1"/>
    </xf>
    <xf numFmtId="0" fontId="12" fillId="0" borderId="30" xfId="3" applyFont="1" applyFill="1" applyBorder="1" applyAlignment="1">
      <alignment vertical="center"/>
    </xf>
    <xf numFmtId="0" fontId="12" fillId="0" borderId="32" xfId="3" applyFont="1" applyFill="1" applyBorder="1" applyAlignment="1">
      <alignment horizontal="center" vertical="center" wrapText="1"/>
    </xf>
    <xf numFmtId="0" fontId="12" fillId="0" borderId="1" xfId="3" applyFont="1" applyFill="1" applyBorder="1" applyAlignment="1">
      <alignment vertical="center"/>
    </xf>
    <xf numFmtId="0" fontId="3" fillId="0" borderId="1" xfId="3" applyFont="1" applyFill="1" applyBorder="1" applyAlignment="1">
      <alignment horizontal="left" vertical="center" indent="1"/>
    </xf>
    <xf numFmtId="0" fontId="3" fillId="0" borderId="1" xfId="3" applyFont="1" applyFill="1" applyBorder="1" applyAlignment="1">
      <alignment horizontal="left" vertical="center" indent="2"/>
    </xf>
    <xf numFmtId="0" fontId="2" fillId="0" borderId="1" xfId="3" applyFont="1" applyFill="1" applyBorder="1" applyAlignment="1">
      <alignment horizontal="left" vertical="center" wrapText="1" indent="1"/>
    </xf>
    <xf numFmtId="0" fontId="2" fillId="0" borderId="38" xfId="3" applyFont="1" applyFill="1" applyBorder="1" applyAlignment="1">
      <alignment vertical="center"/>
    </xf>
    <xf numFmtId="0" fontId="3" fillId="0" borderId="1" xfId="3" applyFont="1" applyFill="1" applyBorder="1" applyAlignment="1">
      <alignment horizontal="left" vertical="center" wrapText="1" indent="1"/>
    </xf>
    <xf numFmtId="0" fontId="3" fillId="0" borderId="1" xfId="3" applyFont="1" applyFill="1" applyBorder="1" applyAlignment="1">
      <alignment horizontal="left" vertical="center" wrapText="1"/>
    </xf>
    <xf numFmtId="0" fontId="12" fillId="0" borderId="1" xfId="3" applyFont="1" applyFill="1" applyBorder="1" applyAlignment="1">
      <alignment vertical="center" wrapText="1"/>
    </xf>
    <xf numFmtId="0" fontId="3" fillId="0" borderId="1" xfId="3" applyFont="1" applyFill="1" applyBorder="1" applyAlignment="1">
      <alignment horizontal="left" vertical="center" wrapText="1" indent="2"/>
    </xf>
    <xf numFmtId="0" fontId="3" fillId="0" borderId="35" xfId="3" applyFont="1" applyFill="1" applyBorder="1" applyAlignment="1">
      <alignment horizontal="left" vertical="center" wrapText="1"/>
    </xf>
    <xf numFmtId="0" fontId="3" fillId="0" borderId="37" xfId="3" applyFont="1" applyFill="1" applyBorder="1" applyAlignment="1">
      <alignment vertical="center"/>
    </xf>
    <xf numFmtId="0" fontId="1" fillId="7" borderId="28"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0" fillId="6" borderId="29" xfId="0" applyFont="1" applyFill="1" applyBorder="1" applyAlignment="1">
      <alignment horizontal="center" vertical="top" wrapText="1"/>
    </xf>
    <xf numFmtId="0" fontId="15" fillId="6" borderId="30" xfId="0" applyFont="1" applyFill="1" applyBorder="1" applyAlignment="1">
      <alignment vertical="center" wrapText="1"/>
    </xf>
    <xf numFmtId="0" fontId="0" fillId="6" borderId="32" xfId="0" applyFont="1" applyFill="1" applyBorder="1" applyAlignment="1">
      <alignment horizontal="center" vertical="top" wrapText="1"/>
    </xf>
    <xf numFmtId="0" fontId="15" fillId="6" borderId="1" xfId="0" applyFont="1" applyFill="1" applyBorder="1" applyAlignment="1">
      <alignment vertical="center" wrapText="1"/>
    </xf>
    <xf numFmtId="0" fontId="57" fillId="6" borderId="1" xfId="0" applyFont="1" applyFill="1" applyBorder="1" applyAlignment="1">
      <alignment vertical="center" wrapText="1"/>
    </xf>
    <xf numFmtId="0" fontId="57" fillId="6" borderId="38" xfId="0" applyFont="1" applyFill="1" applyBorder="1" applyAlignment="1">
      <alignment vertical="center" wrapText="1"/>
    </xf>
    <xf numFmtId="0" fontId="0" fillId="6" borderId="1" xfId="0" applyFont="1" applyFill="1" applyBorder="1" applyAlignment="1">
      <alignment horizontal="left" vertical="center" wrapText="1" indent="1"/>
    </xf>
    <xf numFmtId="0" fontId="57"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ont="1" applyFill="1" applyBorder="1" applyAlignment="1">
      <alignment horizontal="left" vertical="center" wrapText="1" indent="4"/>
    </xf>
    <xf numFmtId="0" fontId="0" fillId="6" borderId="34" xfId="0" applyFont="1" applyFill="1" applyBorder="1" applyAlignment="1">
      <alignment horizontal="center" vertical="top" wrapText="1"/>
    </xf>
    <xf numFmtId="0" fontId="0" fillId="6" borderId="35" xfId="0" applyFont="1" applyFill="1" applyBorder="1" applyAlignment="1">
      <alignment horizontal="left" vertical="center" wrapText="1" indent="4"/>
    </xf>
    <xf numFmtId="0" fontId="57" fillId="6" borderId="35" xfId="0" applyFont="1" applyFill="1" applyBorder="1" applyAlignment="1">
      <alignment vertical="center" wrapText="1"/>
    </xf>
    <xf numFmtId="0" fontId="57" fillId="6" borderId="37" xfId="0" applyFont="1" applyFill="1" applyBorder="1" applyAlignment="1">
      <alignment vertical="center" wrapText="1"/>
    </xf>
    <xf numFmtId="0" fontId="0" fillId="6" borderId="30" xfId="0" applyFont="1" applyFill="1" applyBorder="1" applyAlignment="1">
      <alignment vertical="top" wrapText="1"/>
    </xf>
    <xf numFmtId="0" fontId="57" fillId="6" borderId="30" xfId="0" applyFont="1" applyFill="1" applyBorder="1" applyAlignment="1">
      <alignment vertical="top" wrapText="1"/>
    </xf>
    <xf numFmtId="0" fontId="57" fillId="6" borderId="31" xfId="0" applyFont="1" applyFill="1" applyBorder="1" applyAlignment="1">
      <alignment vertical="top" wrapText="1"/>
    </xf>
    <xf numFmtId="0" fontId="0" fillId="6" borderId="1" xfId="0" applyFont="1" applyFill="1" applyBorder="1" applyAlignment="1">
      <alignment horizontal="left" vertical="top" wrapText="1" indent="1"/>
    </xf>
    <xf numFmtId="0" fontId="57" fillId="6" borderId="1" xfId="0" applyFont="1" applyFill="1" applyBorder="1" applyAlignment="1">
      <alignment vertical="top" wrapText="1"/>
    </xf>
    <xf numFmtId="0" fontId="57" fillId="6" borderId="38" xfId="0" applyFont="1" applyFill="1" applyBorder="1" applyAlignment="1">
      <alignment vertical="top" wrapText="1"/>
    </xf>
    <xf numFmtId="0" fontId="0" fillId="6" borderId="1" xfId="0" applyFont="1" applyFill="1" applyBorder="1" applyAlignment="1">
      <alignment vertical="top" wrapText="1"/>
    </xf>
    <xf numFmtId="0" fontId="0" fillId="6" borderId="49" xfId="0" applyFont="1"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5" xfId="0" applyFont="1" applyFill="1" applyBorder="1" applyAlignment="1">
      <alignment vertical="top" wrapText="1"/>
    </xf>
    <xf numFmtId="0" fontId="57" fillId="6" borderId="35" xfId="0" applyFont="1" applyFill="1" applyBorder="1" applyAlignment="1">
      <alignment vertical="top" wrapText="1"/>
    </xf>
    <xf numFmtId="0" fontId="57" fillId="6" borderId="37" xfId="0" applyFont="1" applyFill="1" applyBorder="1" applyAlignment="1">
      <alignment vertical="top" wrapText="1"/>
    </xf>
    <xf numFmtId="0" fontId="1" fillId="0" borderId="6" xfId="0" applyFont="1" applyBorder="1"/>
    <xf numFmtId="0" fontId="1" fillId="0" borderId="1" xfId="0" applyFont="1" applyBorder="1"/>
    <xf numFmtId="0" fontId="35" fillId="7" borderId="29" xfId="0" applyNumberFormat="1" applyFont="1" applyFill="1" applyBorder="1" applyAlignment="1">
      <alignment horizontal="center" vertical="center"/>
    </xf>
    <xf numFmtId="0" fontId="35" fillId="7" borderId="44" xfId="0" applyNumberFormat="1" applyFont="1" applyFill="1" applyBorder="1" applyAlignment="1">
      <alignment horizontal="center" vertical="center"/>
    </xf>
    <xf numFmtId="0" fontId="35" fillId="7" borderId="50" xfId="0" applyNumberFormat="1" applyFont="1" applyFill="1" applyBorder="1" applyAlignment="1">
      <alignment horizontal="center" vertical="center"/>
    </xf>
    <xf numFmtId="0" fontId="57" fillId="6" borderId="46" xfId="0" applyFont="1" applyFill="1" applyBorder="1" applyAlignment="1">
      <alignment horizontal="left" vertical="center" wrapText="1"/>
    </xf>
    <xf numFmtId="0" fontId="0" fillId="6" borderId="2" xfId="0" applyFont="1" applyFill="1" applyBorder="1" applyAlignment="1">
      <alignment wrapText="1"/>
    </xf>
    <xf numFmtId="0" fontId="0" fillId="6" borderId="0" xfId="0" applyFont="1" applyFill="1" applyBorder="1" applyAlignment="1">
      <alignment wrapText="1"/>
    </xf>
    <xf numFmtId="0" fontId="57" fillId="6" borderId="2" xfId="0" applyFont="1" applyFill="1" applyBorder="1" applyAlignment="1">
      <alignment horizontal="left" vertical="center" wrapText="1"/>
    </xf>
    <xf numFmtId="0" fontId="0" fillId="0" borderId="38" xfId="0" applyFont="1" applyBorder="1" applyAlignment="1">
      <alignment horizontal="center"/>
    </xf>
    <xf numFmtId="0" fontId="57" fillId="6" borderId="47" xfId="0" applyFont="1" applyFill="1" applyBorder="1" applyAlignment="1">
      <alignment horizontal="left" vertical="center" wrapText="1" indent="1"/>
    </xf>
    <xf numFmtId="0" fontId="16" fillId="7" borderId="29" xfId="0" applyNumberFormat="1" applyFont="1" applyFill="1" applyBorder="1" applyAlignment="1">
      <alignment horizontal="center" vertical="center"/>
    </xf>
    <xf numFmtId="0" fontId="57" fillId="6" borderId="30" xfId="0" applyFont="1" applyFill="1" applyBorder="1" applyAlignment="1">
      <alignment horizontal="left" vertical="center" wrapText="1"/>
    </xf>
    <xf numFmtId="0" fontId="1" fillId="5" borderId="30" xfId="0" applyFont="1" applyFill="1" applyBorder="1"/>
    <xf numFmtId="0" fontId="1" fillId="5" borderId="31" xfId="0" applyFont="1" applyFill="1" applyBorder="1"/>
    <xf numFmtId="0" fontId="16" fillId="7" borderId="44" xfId="0" applyNumberFormat="1" applyFont="1" applyFill="1" applyBorder="1" applyAlignment="1">
      <alignment horizontal="center" vertical="center"/>
    </xf>
    <xf numFmtId="0" fontId="0" fillId="6" borderId="1" xfId="0" applyFont="1" applyFill="1" applyBorder="1" applyAlignment="1">
      <alignment horizontal="left" wrapText="1" indent="1"/>
    </xf>
    <xf numFmtId="0" fontId="0" fillId="6" borderId="1" xfId="0" applyFont="1" applyFill="1" applyBorder="1" applyAlignment="1">
      <alignment horizontal="left" indent="1"/>
    </xf>
    <xf numFmtId="0" fontId="16" fillId="7" borderId="50" xfId="0" applyNumberFormat="1" applyFont="1" applyFill="1" applyBorder="1" applyAlignment="1">
      <alignment horizontal="center" vertical="center"/>
    </xf>
    <xf numFmtId="0" fontId="57" fillId="6" borderId="35" xfId="0" applyFont="1" applyFill="1" applyBorder="1" applyAlignment="1">
      <alignment horizontal="left" vertical="center" wrapText="1"/>
    </xf>
    <xf numFmtId="0" fontId="0" fillId="6" borderId="1" xfId="0" applyFont="1" applyFill="1" applyBorder="1" applyAlignment="1">
      <alignment wrapText="1"/>
    </xf>
    <xf numFmtId="0" fontId="0" fillId="6" borderId="35" xfId="0" applyFont="1" applyFill="1" applyBorder="1" applyAlignment="1">
      <alignment wrapText="1"/>
    </xf>
    <xf numFmtId="0" fontId="16" fillId="7" borderId="32" xfId="0" applyNumberFormat="1" applyFont="1" applyFill="1" applyBorder="1" applyAlignment="1">
      <alignment horizontal="center" vertical="center"/>
    </xf>
    <xf numFmtId="0" fontId="16" fillId="7" borderId="34" xfId="0" applyNumberFormat="1" applyFont="1" applyFill="1" applyBorder="1" applyAlignment="1">
      <alignment horizontal="center" vertical="center"/>
    </xf>
    <xf numFmtId="0" fontId="0" fillId="6" borderId="35" xfId="0" applyFont="1" applyFill="1" applyBorder="1" applyAlignment="1">
      <alignment horizontal="left" indent="1"/>
    </xf>
    <xf numFmtId="0" fontId="0" fillId="0" borderId="0" xfId="3" applyFont="1" applyAlignment="1">
      <alignment vertical="center"/>
    </xf>
    <xf numFmtId="0" fontId="45"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5" fillId="0" borderId="0" xfId="10" applyFont="1" applyFill="1" applyAlignment="1">
      <alignment horizontal="right" vertical="center"/>
    </xf>
    <xf numFmtId="0" fontId="38" fillId="0" borderId="0" xfId="9" applyFont="1" applyBorder="1" applyAlignment="1">
      <alignment vertical="center"/>
    </xf>
    <xf numFmtId="0" fontId="45" fillId="7" borderId="2" xfId="3" applyFont="1" applyFill="1" applyBorder="1" applyAlignment="1">
      <alignment vertical="center"/>
    </xf>
    <xf numFmtId="0" fontId="18" fillId="7" borderId="2" xfId="3" applyFont="1" applyFill="1" applyBorder="1" applyAlignment="1">
      <alignment vertical="center"/>
    </xf>
    <xf numFmtId="0" fontId="5" fillId="0" borderId="0" xfId="3" applyFont="1" applyAlignment="1"/>
    <xf numFmtId="0" fontId="45" fillId="0" borderId="0" xfId="0" applyFont="1"/>
    <xf numFmtId="0" fontId="5" fillId="7" borderId="4" xfId="3" applyFont="1" applyFill="1" applyBorder="1" applyAlignment="1"/>
    <xf numFmtId="0" fontId="60" fillId="7" borderId="5" xfId="3" applyFont="1" applyFill="1" applyBorder="1" applyAlignment="1"/>
    <xf numFmtId="0" fontId="23" fillId="0" borderId="0" xfId="3" applyFont="1" applyAlignment="1">
      <alignment vertical="center"/>
    </xf>
    <xf numFmtId="0" fontId="13" fillId="0" borderId="0" xfId="3" applyFont="1" applyBorder="1" applyAlignment="1">
      <alignment vertical="center"/>
    </xf>
    <xf numFmtId="0" fontId="13" fillId="0" borderId="0" xfId="3" applyFont="1" applyBorder="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Border="1" applyAlignment="1">
      <alignment horizontal="right" vertical="center" wrapText="1"/>
    </xf>
    <xf numFmtId="0" fontId="13" fillId="0" borderId="0" xfId="3" applyFont="1" applyAlignment="1"/>
    <xf numFmtId="0" fontId="13" fillId="0" borderId="0" xfId="3" applyFont="1" applyBorder="1" applyAlignment="1"/>
    <xf numFmtId="0" fontId="16" fillId="7" borderId="29" xfId="3" applyFont="1" applyFill="1" applyBorder="1" applyAlignment="1">
      <alignment horizontal="center" vertical="center" wrapText="1"/>
    </xf>
    <xf numFmtId="0" fontId="16" fillId="7" borderId="31" xfId="3" applyFont="1" applyFill="1" applyBorder="1" applyAlignment="1">
      <alignment horizontal="center" vertical="center" wrapText="1"/>
    </xf>
    <xf numFmtId="0" fontId="11" fillId="0" borderId="0" xfId="3" applyFont="1" applyBorder="1" applyAlignment="1">
      <alignment vertical="center" wrapText="1"/>
    </xf>
    <xf numFmtId="0" fontId="11" fillId="7" borderId="32"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42" xfId="3" applyFont="1" applyFill="1" applyBorder="1" applyAlignment="1">
      <alignment horizontal="center" vertical="center" wrapText="1"/>
    </xf>
    <xf numFmtId="0" fontId="11" fillId="7" borderId="43" xfId="3" applyFont="1" applyFill="1" applyBorder="1" applyAlignment="1">
      <alignment horizontal="center" vertical="center" wrapText="1"/>
    </xf>
    <xf numFmtId="0" fontId="13" fillId="0" borderId="29" xfId="3" applyFont="1" applyBorder="1" applyAlignment="1">
      <alignment vertical="center"/>
    </xf>
    <xf numFmtId="0" fontId="13" fillId="0" borderId="30" xfId="3" applyFont="1" applyBorder="1" applyAlignment="1">
      <alignment vertical="center" wrapText="1"/>
    </xf>
    <xf numFmtId="0" fontId="13" fillId="0" borderId="32" xfId="3" applyFont="1" applyBorder="1" applyAlignment="1">
      <alignment vertical="center"/>
    </xf>
    <xf numFmtId="0" fontId="13" fillId="0" borderId="1" xfId="3" applyFont="1" applyBorder="1" applyAlignment="1">
      <alignment vertical="center" wrapText="1"/>
    </xf>
    <xf numFmtId="0" fontId="13" fillId="0" borderId="38" xfId="3" applyFont="1" applyBorder="1" applyAlignment="1">
      <alignment horizontal="center" vertical="center" wrapText="1"/>
    </xf>
    <xf numFmtId="0" fontId="13" fillId="0" borderId="38" xfId="3" quotePrefix="1" applyFont="1" applyBorder="1" applyAlignment="1">
      <alignment horizontal="center" vertical="center" wrapText="1"/>
    </xf>
    <xf numFmtId="0" fontId="13" fillId="0" borderId="42" xfId="3" applyFont="1" applyBorder="1" applyAlignment="1">
      <alignment vertical="center"/>
    </xf>
    <xf numFmtId="0" fontId="11" fillId="0" borderId="16" xfId="3" applyFont="1" applyBorder="1" applyAlignment="1">
      <alignment vertical="center" wrapText="1"/>
    </xf>
    <xf numFmtId="0" fontId="13" fillId="0" borderId="16" xfId="3" applyFont="1" applyFill="1" applyBorder="1" applyAlignment="1">
      <alignment vertical="center" wrapText="1"/>
    </xf>
    <xf numFmtId="0" fontId="13" fillId="0" borderId="43" xfId="3" applyFont="1" applyBorder="1" applyAlignment="1">
      <alignment horizontal="center" vertical="center" wrapText="1"/>
    </xf>
    <xf numFmtId="0" fontId="13" fillId="0" borderId="44" xfId="3" applyFont="1" applyBorder="1" applyAlignment="1">
      <alignment vertical="center"/>
    </xf>
    <xf numFmtId="0" fontId="13" fillId="0" borderId="33" xfId="3" applyFont="1" applyFill="1" applyBorder="1" applyAlignment="1">
      <alignment horizontal="center" vertical="center" wrapText="1"/>
    </xf>
    <xf numFmtId="0" fontId="13" fillId="0" borderId="38" xfId="3" applyFont="1" applyFill="1" applyBorder="1" applyAlignment="1">
      <alignment horizontal="center" vertical="center" wrapText="1"/>
    </xf>
    <xf numFmtId="0" fontId="13" fillId="0" borderId="43" xfId="3" applyFont="1" applyFill="1" applyBorder="1" applyAlignment="1">
      <alignment horizontal="center" vertical="center" wrapText="1"/>
    </xf>
    <xf numFmtId="0" fontId="13" fillId="0" borderId="34" xfId="3" applyFont="1" applyBorder="1" applyAlignment="1">
      <alignment vertical="center"/>
    </xf>
    <xf numFmtId="0" fontId="11" fillId="0" borderId="35" xfId="3" applyFont="1" applyBorder="1" applyAlignment="1">
      <alignment vertical="center" wrapText="1"/>
    </xf>
    <xf numFmtId="0" fontId="13" fillId="0" borderId="35" xfId="3" applyFont="1" applyFill="1" applyBorder="1" applyAlignment="1">
      <alignment vertical="center" wrapText="1"/>
    </xf>
    <xf numFmtId="0" fontId="13" fillId="0" borderId="37" xfId="3" applyFont="1" applyFill="1" applyBorder="1" applyAlignment="1">
      <alignment horizontal="center" vertical="center" wrapText="1"/>
    </xf>
    <xf numFmtId="0" fontId="13" fillId="9" borderId="30" xfId="3" applyFont="1" applyFill="1" applyBorder="1" applyAlignment="1">
      <alignment vertical="center" wrapText="1"/>
    </xf>
    <xf numFmtId="0" fontId="13" fillId="9" borderId="1" xfId="3" applyFont="1" applyFill="1" applyBorder="1" applyAlignment="1">
      <alignment vertical="center" wrapText="1"/>
    </xf>
    <xf numFmtId="0" fontId="13" fillId="9" borderId="16" xfId="3" applyFont="1" applyFill="1" applyBorder="1" applyAlignment="1">
      <alignment vertical="center" wrapText="1"/>
    </xf>
    <xf numFmtId="0" fontId="16" fillId="0" borderId="0" xfId="3" applyFont="1" applyBorder="1" applyAlignment="1">
      <alignment vertical="center"/>
    </xf>
    <xf numFmtId="0" fontId="13" fillId="9" borderId="6" xfId="3" applyFont="1" applyFill="1" applyBorder="1" applyAlignment="1">
      <alignment vertical="center" wrapText="1"/>
    </xf>
    <xf numFmtId="0" fontId="13" fillId="9" borderId="35" xfId="3" applyFont="1" applyFill="1" applyBorder="1" applyAlignment="1">
      <alignment vertical="center" wrapText="1"/>
    </xf>
    <xf numFmtId="0" fontId="61" fillId="9" borderId="30" xfId="3" applyFont="1" applyFill="1" applyBorder="1" applyAlignment="1">
      <alignment horizontal="center" vertical="center" wrapText="1"/>
    </xf>
    <xf numFmtId="0" fontId="61" fillId="9" borderId="1" xfId="3" applyFont="1" applyFill="1" applyBorder="1" applyAlignment="1">
      <alignment horizontal="center" vertical="center" wrapText="1"/>
    </xf>
    <xf numFmtId="0" fontId="61" fillId="9" borderId="16" xfId="3" applyFont="1" applyFill="1" applyBorder="1" applyAlignment="1">
      <alignment horizontal="center" vertical="center" wrapText="1"/>
    </xf>
    <xf numFmtId="0" fontId="23" fillId="0" borderId="0" xfId="0" applyFont="1" applyAlignment="1">
      <alignment vertical="center"/>
    </xf>
    <xf numFmtId="0" fontId="45" fillId="7" borderId="2" xfId="0" applyFont="1" applyFill="1" applyBorder="1" applyAlignment="1"/>
    <xf numFmtId="0" fontId="23" fillId="0" borderId="0" xfId="0" applyFont="1" applyBorder="1" applyAlignment="1"/>
    <xf numFmtId="0" fontId="23" fillId="7" borderId="4" xfId="0" applyFont="1" applyFill="1" applyBorder="1" applyAlignment="1"/>
    <xf numFmtId="0" fontId="23" fillId="7" borderId="5" xfId="0" applyFont="1" applyFill="1" applyBorder="1" applyAlignment="1"/>
    <xf numFmtId="0" fontId="23" fillId="0" borderId="4" xfId="9" applyFont="1" applyFill="1" applyBorder="1" applyAlignment="1">
      <alignment horizontal="left" vertical="center"/>
    </xf>
    <xf numFmtId="0" fontId="13" fillId="0" borderId="31" xfId="3" applyFont="1" applyFill="1" applyBorder="1" applyAlignment="1">
      <alignment horizontal="center" vertical="center" wrapText="1"/>
    </xf>
    <xf numFmtId="0" fontId="33" fillId="6" borderId="0" xfId="0" applyFont="1" applyFill="1"/>
    <xf numFmtId="0" fontId="28" fillId="6" borderId="0" xfId="0" applyFont="1" applyFill="1" applyAlignment="1">
      <alignment vertical="center"/>
    </xf>
    <xf numFmtId="3" fontId="13" fillId="0" borderId="30" xfId="3" applyNumberFormat="1" applyFont="1" applyFill="1" applyBorder="1" applyAlignment="1">
      <alignment vertical="center" wrapText="1"/>
    </xf>
    <xf numFmtId="3" fontId="13" fillId="0" borderId="1" xfId="3" applyNumberFormat="1" applyFont="1" applyFill="1" applyBorder="1" applyAlignment="1">
      <alignment vertical="center" wrapText="1"/>
    </xf>
    <xf numFmtId="3" fontId="13" fillId="0" borderId="16" xfId="3" applyNumberFormat="1" applyFont="1" applyFill="1" applyBorder="1" applyAlignment="1">
      <alignment vertical="center" wrapText="1"/>
    </xf>
    <xf numFmtId="3" fontId="3" fillId="8" borderId="38" xfId="3" applyNumberFormat="1" applyFont="1" applyFill="1" applyBorder="1" applyAlignment="1">
      <alignment vertical="center"/>
    </xf>
    <xf numFmtId="14" fontId="16" fillId="7" borderId="5" xfId="3" applyNumberFormat="1" applyFont="1" applyFill="1" applyBorder="1" applyAlignment="1">
      <alignment horizontal="center"/>
    </xf>
    <xf numFmtId="49" fontId="62" fillId="0" borderId="0" xfId="0" applyNumberFormat="1" applyFont="1" applyAlignment="1">
      <alignment horizontal="left"/>
    </xf>
    <xf numFmtId="3" fontId="0" fillId="0" borderId="0" xfId="0" applyNumberFormat="1" applyFont="1"/>
    <xf numFmtId="4" fontId="3" fillId="0" borderId="30" xfId="3" applyNumberFormat="1" applyFont="1" applyFill="1" applyBorder="1" applyAlignment="1">
      <alignment vertical="center"/>
    </xf>
    <xf numFmtId="4" fontId="3" fillId="0" borderId="1" xfId="3" applyNumberFormat="1" applyFont="1" applyFill="1" applyBorder="1" applyAlignment="1">
      <alignment vertical="center"/>
    </xf>
    <xf numFmtId="4" fontId="2" fillId="0" borderId="1" xfId="3" applyNumberFormat="1" applyFont="1" applyFill="1" applyBorder="1" applyAlignment="1">
      <alignment vertical="center"/>
    </xf>
    <xf numFmtId="4" fontId="3" fillId="0" borderId="35" xfId="3" applyNumberFormat="1" applyFont="1" applyFill="1" applyBorder="1" applyAlignment="1">
      <alignment vertical="center"/>
    </xf>
    <xf numFmtId="3" fontId="23" fillId="0" borderId="31" xfId="0" applyNumberFormat="1" applyFont="1" applyFill="1" applyBorder="1"/>
    <xf numFmtId="3" fontId="23" fillId="0" borderId="38" xfId="0" applyNumberFormat="1" applyFont="1" applyFill="1" applyBorder="1"/>
    <xf numFmtId="3" fontId="23" fillId="0" borderId="43" xfId="0" applyNumberFormat="1" applyFont="1" applyFill="1" applyBorder="1"/>
    <xf numFmtId="3" fontId="23" fillId="0" borderId="37" xfId="0" applyNumberFormat="1" applyFont="1" applyFill="1" applyBorder="1"/>
    <xf numFmtId="0" fontId="45" fillId="0" borderId="0" xfId="10" applyFont="1" applyAlignment="1">
      <alignment horizontal="right" vertical="center"/>
    </xf>
    <xf numFmtId="0" fontId="0" fillId="0" borderId="0" xfId="3" applyFont="1">
      <alignment vertical="center"/>
    </xf>
    <xf numFmtId="0" fontId="0" fillId="7" borderId="4" xfId="0" applyFill="1" applyBorder="1" applyAlignment="1">
      <alignment vertical="top"/>
    </xf>
    <xf numFmtId="0" fontId="16" fillId="7" borderId="5" xfId="3" applyFont="1" applyFill="1" applyBorder="1" applyAlignment="1">
      <alignment horizontal="center"/>
    </xf>
    <xf numFmtId="0" fontId="27" fillId="0" borderId="0" xfId="0" applyFont="1" applyAlignment="1">
      <alignment horizontal="center"/>
    </xf>
    <xf numFmtId="0" fontId="2" fillId="0" borderId="0" xfId="3" applyFont="1" applyAlignment="1"/>
    <xf numFmtId="0" fontId="14" fillId="0" borderId="0" xfId="3" applyFont="1" applyAlignment="1">
      <alignment vertical="center" wrapText="1"/>
    </xf>
    <xf numFmtId="0" fontId="3" fillId="0" borderId="28" xfId="3" applyFont="1" applyBorder="1" applyAlignment="1">
      <alignment horizontal="center" vertical="center" wrapText="1"/>
    </xf>
    <xf numFmtId="0" fontId="13" fillId="0" borderId="21" xfId="3" applyFont="1" applyBorder="1" applyAlignment="1">
      <alignment vertical="center" wrapText="1"/>
    </xf>
    <xf numFmtId="0" fontId="3" fillId="0" borderId="22" xfId="3" applyFont="1" applyBorder="1" applyAlignment="1">
      <alignment vertical="center" wrapText="1"/>
    </xf>
    <xf numFmtId="0" fontId="10" fillId="7" borderId="2" xfId="3" applyFont="1" applyFill="1" applyBorder="1">
      <alignment vertical="center"/>
    </xf>
    <xf numFmtId="0" fontId="15" fillId="7" borderId="39" xfId="3" applyFont="1" applyFill="1" applyBorder="1" applyAlignment="1">
      <alignment horizontal="center" vertical="center" wrapText="1"/>
    </xf>
    <xf numFmtId="0" fontId="16" fillId="7" borderId="9" xfId="0" applyFont="1" applyFill="1" applyBorder="1" applyAlignment="1">
      <alignment horizontal="center"/>
    </xf>
    <xf numFmtId="0" fontId="15" fillId="7" borderId="30" xfId="3" applyFont="1" applyFill="1" applyBorder="1">
      <alignment vertical="center"/>
    </xf>
    <xf numFmtId="0" fontId="3" fillId="7" borderId="31" xfId="3" applyFont="1" applyFill="1" applyBorder="1" applyAlignment="1">
      <alignment horizontal="center" vertical="center"/>
    </xf>
    <xf numFmtId="0" fontId="3" fillId="0" borderId="32" xfId="3" applyFont="1" applyBorder="1" applyAlignment="1">
      <alignment horizontal="center" vertical="center" wrapText="1"/>
    </xf>
    <xf numFmtId="0" fontId="3" fillId="0" borderId="1" xfId="3" applyFont="1" applyBorder="1" applyAlignment="1">
      <alignment vertical="center" wrapText="1"/>
    </xf>
    <xf numFmtId="0" fontId="3" fillId="0" borderId="38" xfId="3" applyFont="1" applyBorder="1" applyAlignment="1">
      <alignment horizontal="center" vertical="center" wrapText="1"/>
    </xf>
    <xf numFmtId="0" fontId="15" fillId="7" borderId="32" xfId="3" applyFont="1" applyFill="1" applyBorder="1" applyAlignment="1">
      <alignment horizontal="center" vertical="center" wrapText="1"/>
    </xf>
    <xf numFmtId="0" fontId="15" fillId="7" borderId="1" xfId="3" applyFont="1" applyFill="1" applyBorder="1">
      <alignment vertical="center"/>
    </xf>
    <xf numFmtId="0" fontId="3" fillId="7" borderId="38" xfId="3" applyFont="1" applyFill="1" applyBorder="1" applyAlignment="1">
      <alignment horizontal="center" vertical="center"/>
    </xf>
    <xf numFmtId="0" fontId="3" fillId="0" borderId="1" xfId="3" applyFont="1" applyBorder="1">
      <alignment vertical="center"/>
    </xf>
    <xf numFmtId="0" fontId="3" fillId="0" borderId="38" xfId="3" applyFont="1" applyBorder="1" applyAlignment="1">
      <alignment horizontal="center" vertical="center"/>
    </xf>
    <xf numFmtId="0" fontId="3" fillId="0" borderId="34" xfId="3" applyFont="1" applyBorder="1" applyAlignment="1">
      <alignment horizontal="center" vertical="center" wrapText="1"/>
    </xf>
    <xf numFmtId="0" fontId="3" fillId="0" borderId="35" xfId="3" applyFont="1" applyBorder="1">
      <alignment vertical="center"/>
    </xf>
    <xf numFmtId="0" fontId="3" fillId="0" borderId="37" xfId="3" applyFont="1" applyBorder="1" applyAlignment="1">
      <alignment horizontal="center" vertical="center"/>
    </xf>
    <xf numFmtId="0" fontId="0" fillId="0" borderId="22" xfId="0" applyBorder="1" applyAlignment="1">
      <alignment wrapText="1"/>
    </xf>
    <xf numFmtId="4" fontId="13" fillId="0" borderId="38" xfId="3" applyNumberFormat="1" applyFont="1" applyFill="1" applyBorder="1" applyAlignment="1">
      <alignment horizontal="center" vertical="center" wrapText="1"/>
    </xf>
    <xf numFmtId="0" fontId="3" fillId="0" borderId="31" xfId="3" applyFont="1" applyFill="1" applyBorder="1" applyAlignment="1">
      <alignment vertical="center" wrapText="1"/>
    </xf>
    <xf numFmtId="0" fontId="3" fillId="0" borderId="33" xfId="3" applyFont="1" applyBorder="1" applyAlignment="1">
      <alignment horizontal="left" vertical="center" wrapText="1"/>
    </xf>
    <xf numFmtId="0" fontId="3" fillId="0" borderId="36" xfId="3" applyFont="1" applyFill="1" applyBorder="1" applyAlignment="1">
      <alignment vertical="center" wrapText="1"/>
    </xf>
    <xf numFmtId="0" fontId="29" fillId="6" borderId="31" xfId="3" applyFont="1" applyFill="1" applyBorder="1" applyAlignment="1">
      <alignment vertical="center" wrapText="1"/>
    </xf>
    <xf numFmtId="0" fontId="29" fillId="6" borderId="38" xfId="3" applyFont="1" applyFill="1" applyBorder="1" applyAlignment="1">
      <alignment vertical="center" wrapText="1"/>
    </xf>
    <xf numFmtId="0" fontId="20" fillId="6" borderId="37" xfId="0" applyFont="1" applyFill="1" applyBorder="1" applyAlignment="1">
      <alignment wrapText="1"/>
    </xf>
    <xf numFmtId="164" fontId="57" fillId="6" borderId="30" xfId="0" applyNumberFormat="1" applyFont="1" applyFill="1" applyBorder="1" applyAlignment="1">
      <alignment vertical="center" wrapText="1"/>
    </xf>
    <xf numFmtId="164" fontId="57" fillId="5" borderId="30" xfId="0" applyNumberFormat="1" applyFont="1" applyFill="1" applyBorder="1" applyAlignment="1">
      <alignment vertical="center" wrapText="1"/>
    </xf>
    <xf numFmtId="164" fontId="57" fillId="5" borderId="31" xfId="0" applyNumberFormat="1" applyFont="1" applyFill="1" applyBorder="1" applyAlignment="1">
      <alignment vertical="center" wrapText="1"/>
    </xf>
    <xf numFmtId="164" fontId="57" fillId="5" borderId="1" xfId="0" applyNumberFormat="1" applyFont="1" applyFill="1" applyBorder="1" applyAlignment="1">
      <alignment vertical="center" wrapText="1"/>
    </xf>
    <xf numFmtId="165" fontId="57" fillId="6" borderId="1" xfId="0" applyNumberFormat="1" applyFont="1" applyFill="1" applyBorder="1" applyAlignment="1">
      <alignment vertical="center" wrapText="1"/>
    </xf>
    <xf numFmtId="164" fontId="57" fillId="6" borderId="38" xfId="0" applyNumberFormat="1" applyFont="1" applyFill="1" applyBorder="1" applyAlignment="1">
      <alignment vertical="center" wrapText="1"/>
    </xf>
    <xf numFmtId="164" fontId="57" fillId="6" borderId="1" xfId="0" applyNumberFormat="1" applyFont="1" applyFill="1" applyBorder="1" applyAlignment="1">
      <alignment vertical="center" wrapText="1"/>
    </xf>
    <xf numFmtId="6" fontId="3" fillId="0" borderId="38" xfId="3" applyNumberFormat="1" applyFont="1" applyFill="1" applyBorder="1" applyAlignment="1">
      <alignment horizontal="left" vertical="center"/>
    </xf>
    <xf numFmtId="0" fontId="0" fillId="0" borderId="2" xfId="0" applyBorder="1" applyAlignment="1">
      <alignment vertical="center" wrapText="1"/>
    </xf>
    <xf numFmtId="14" fontId="3" fillId="0" borderId="38" xfId="3" applyNumberFormat="1" applyFont="1" applyFill="1" applyBorder="1" applyAlignment="1">
      <alignment horizontal="left" vertical="center"/>
    </xf>
    <xf numFmtId="0" fontId="34" fillId="0" borderId="38" xfId="11" applyFill="1" applyBorder="1" applyAlignment="1">
      <alignment vertical="center"/>
    </xf>
    <xf numFmtId="0" fontId="24" fillId="0" borderId="0" xfId="9" applyFont="1" applyBorder="1" applyAlignment="1">
      <alignment horizontal="left" vertical="center" wrapText="1"/>
    </xf>
    <xf numFmtId="0" fontId="23" fillId="0" borderId="16"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8" xfId="3" applyFont="1" applyBorder="1" applyAlignment="1">
      <alignment horizontal="left" vertical="center" wrapText="1"/>
    </xf>
    <xf numFmtId="0" fontId="0" fillId="0" borderId="18" xfId="3" applyFont="1" applyBorder="1" applyAlignment="1">
      <alignment horizontal="left" vertical="center" wrapText="1"/>
    </xf>
    <xf numFmtId="0" fontId="15" fillId="7" borderId="17" xfId="3" applyFont="1" applyFill="1" applyBorder="1" applyAlignment="1">
      <alignment horizontal="center" vertical="center" wrapText="1"/>
    </xf>
    <xf numFmtId="0" fontId="15" fillId="7" borderId="20" xfId="3" applyFont="1" applyFill="1" applyBorder="1" applyAlignment="1">
      <alignment horizontal="center" vertical="center" wrapText="1"/>
    </xf>
    <xf numFmtId="0" fontId="0" fillId="0" borderId="18" xfId="3" applyFont="1" applyBorder="1" applyAlignment="1">
      <alignment horizontal="left" wrapText="1"/>
    </xf>
    <xf numFmtId="0" fontId="23" fillId="0" borderId="17"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0" xfId="0" applyFont="1" applyAlignment="1">
      <alignment horizontal="left" vertical="center" wrapText="1"/>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8" xfId="3" applyFont="1" applyBorder="1" applyAlignment="1">
      <alignment horizontal="left" vertical="center"/>
    </xf>
    <xf numFmtId="0" fontId="5" fillId="0" borderId="0" xfId="3" applyFont="1" applyAlignment="1">
      <alignment horizontal="left" wrapText="1"/>
    </xf>
    <xf numFmtId="0" fontId="23" fillId="0" borderId="0" xfId="3" applyFont="1" applyAlignment="1">
      <alignment horizontal="left" vertical="center" wrapText="1"/>
    </xf>
    <xf numFmtId="0" fontId="11" fillId="7" borderId="14" xfId="3" applyFont="1" applyFill="1" applyBorder="1" applyAlignment="1">
      <alignment horizontal="center" vertical="center" wrapText="1"/>
    </xf>
    <xf numFmtId="0" fontId="11" fillId="7" borderId="15"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3" fillId="0" borderId="39" xfId="3" applyFont="1" applyFill="1" applyBorder="1" applyAlignment="1">
      <alignment vertical="center" wrapText="1"/>
    </xf>
    <xf numFmtId="0" fontId="3" fillId="0" borderId="18" xfId="3" applyFont="1" applyFill="1" applyBorder="1" applyAlignment="1">
      <alignment vertical="center" wrapText="1"/>
    </xf>
    <xf numFmtId="0" fontId="3" fillId="0" borderId="45" xfId="3" applyFont="1" applyFill="1" applyBorder="1" applyAlignment="1">
      <alignment vertical="center" wrapText="1"/>
    </xf>
    <xf numFmtId="0" fontId="3" fillId="0" borderId="12" xfId="3" applyFont="1" applyFill="1" applyBorder="1" applyAlignment="1">
      <alignment vertical="center" wrapText="1"/>
    </xf>
    <xf numFmtId="0" fontId="3" fillId="0" borderId="13" xfId="3" applyFont="1" applyFill="1" applyBorder="1" applyAlignment="1">
      <alignment vertical="center" wrapText="1"/>
    </xf>
    <xf numFmtId="0" fontId="3" fillId="0" borderId="11" xfId="3" applyFont="1" applyFill="1" applyBorder="1" applyAlignment="1">
      <alignment vertical="center" wrapText="1"/>
    </xf>
    <xf numFmtId="0" fontId="19" fillId="0" borderId="18" xfId="3" applyFont="1" applyBorder="1" applyAlignment="1">
      <alignment horizontal="left" vertical="center" wrapText="1"/>
    </xf>
    <xf numFmtId="0" fontId="16" fillId="7" borderId="23"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3" applyFont="1" applyBorder="1" applyAlignment="1">
      <alignment horizontal="left" wrapText="1"/>
    </xf>
    <xf numFmtId="0" fontId="16" fillId="7" borderId="17" xfId="0" applyFont="1" applyFill="1" applyBorder="1" applyAlignment="1">
      <alignment horizontal="center" vertical="center"/>
    </xf>
    <xf numFmtId="0" fontId="16" fillId="7" borderId="41" xfId="0" applyFont="1" applyFill="1" applyBorder="1" applyAlignment="1">
      <alignment horizontal="center" vertical="center"/>
    </xf>
    <xf numFmtId="0" fontId="20" fillId="6" borderId="27" xfId="0" applyFont="1" applyFill="1" applyBorder="1" applyAlignment="1">
      <alignment horizontal="center" vertical="center"/>
    </xf>
    <xf numFmtId="0" fontId="20" fillId="6" borderId="40" xfId="0" applyFont="1" applyFill="1" applyBorder="1" applyAlignment="1">
      <alignment horizontal="center" vertical="center"/>
    </xf>
    <xf numFmtId="0" fontId="20" fillId="6" borderId="17" xfId="0" applyFont="1" applyFill="1" applyBorder="1" applyAlignment="1">
      <alignment horizontal="center" vertical="center"/>
    </xf>
    <xf numFmtId="0" fontId="20" fillId="6" borderId="41" xfId="0" applyFont="1" applyFill="1" applyBorder="1" applyAlignment="1">
      <alignment horizontal="center" vertical="center"/>
    </xf>
    <xf numFmtId="0" fontId="33" fillId="6" borderId="0" xfId="0" applyFont="1" applyFill="1" applyAlignment="1">
      <alignment horizontal="left" wrapText="1"/>
    </xf>
    <xf numFmtId="0" fontId="20" fillId="6" borderId="0" xfId="0" applyFont="1" applyFill="1" applyAlignment="1">
      <alignment horizontal="left" wrapText="1"/>
    </xf>
    <xf numFmtId="0" fontId="0" fillId="6" borderId="27"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20" xfId="0" applyFont="1" applyFill="1" applyBorder="1" applyAlignment="1">
      <alignment horizontal="center" vertical="center" wrapText="1"/>
    </xf>
    <xf numFmtId="0" fontId="0" fillId="7" borderId="14" xfId="0" applyFont="1" applyFill="1" applyBorder="1" applyAlignment="1">
      <alignment horizontal="left" vertical="top" wrapText="1"/>
    </xf>
    <xf numFmtId="0" fontId="0" fillId="7" borderId="15" xfId="0" applyFont="1" applyFill="1" applyBorder="1" applyAlignment="1">
      <alignment horizontal="left" vertical="top" wrapText="1"/>
    </xf>
    <xf numFmtId="0" fontId="0" fillId="7" borderId="10" xfId="0" applyFont="1"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5" fillId="7" borderId="2" xfId="0" applyFont="1" applyFill="1" applyBorder="1" applyAlignment="1">
      <alignment horizontal="left"/>
    </xf>
    <xf numFmtId="0" fontId="45" fillId="7" borderId="4" xfId="0" applyFont="1" applyFill="1" applyBorder="1" applyAlignment="1">
      <alignment horizontal="left"/>
    </xf>
    <xf numFmtId="0" fontId="45" fillId="7" borderId="5" xfId="0" applyFont="1" applyFill="1" applyBorder="1" applyAlignment="1">
      <alignment horizontal="left"/>
    </xf>
    <xf numFmtId="0" fontId="0" fillId="6" borderId="49" xfId="0" applyFont="1" applyFill="1" applyBorder="1" applyAlignment="1">
      <alignment horizontal="center" vertical="center" wrapText="1"/>
    </xf>
    <xf numFmtId="0" fontId="20" fillId="6" borderId="0" xfId="0" applyFont="1" applyFill="1" applyBorder="1" applyAlignment="1">
      <alignment vertical="center" wrapText="1"/>
    </xf>
    <xf numFmtId="0" fontId="0" fillId="6" borderId="40" xfId="0" applyFont="1" applyFill="1" applyBorder="1" applyAlignment="1">
      <alignment horizontal="center" vertical="center" wrapText="1"/>
    </xf>
    <xf numFmtId="0" fontId="0" fillId="6" borderId="8" xfId="0" applyFont="1"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23" fillId="0" borderId="0" xfId="0" applyFont="1" applyBorder="1" applyAlignment="1">
      <alignment horizontal="left" vertical="center" wrapText="1"/>
    </xf>
    <xf numFmtId="0" fontId="0" fillId="0" borderId="0" xfId="0" applyFont="1" applyBorder="1" applyAlignment="1">
      <alignment horizontal="left" vertical="top" wrapText="1"/>
    </xf>
    <xf numFmtId="0" fontId="0" fillId="0" borderId="0" xfId="0" applyFont="1"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0" xfId="0" applyNumberFormat="1"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45" fillId="7" borderId="2" xfId="0" applyFont="1" applyFill="1" applyBorder="1" applyAlignment="1">
      <alignment horizontal="left" vertical="center"/>
    </xf>
    <xf numFmtId="0" fontId="45" fillId="7" borderId="5" xfId="0" applyFont="1" applyFill="1" applyBorder="1" applyAlignment="1">
      <alignment horizontal="left" vertical="center"/>
    </xf>
    <xf numFmtId="0" fontId="0" fillId="0" borderId="0" xfId="3" applyFont="1" applyAlignment="1">
      <alignment horizontal="left" vertical="center" wrapText="1"/>
    </xf>
    <xf numFmtId="0" fontId="19" fillId="0" borderId="0" xfId="3" applyFont="1" applyAlignment="1">
      <alignment horizontal="left" vertical="center" wrapText="1"/>
    </xf>
    <xf numFmtId="0" fontId="1" fillId="7" borderId="29"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34" xfId="0" applyFont="1" applyFill="1" applyBorder="1" applyAlignment="1">
      <alignment horizontal="center"/>
    </xf>
    <xf numFmtId="0" fontId="1" fillId="7" borderId="37" xfId="0" applyFont="1" applyFill="1" applyBorder="1" applyAlignment="1">
      <alignment horizontal="center"/>
    </xf>
    <xf numFmtId="0" fontId="0" fillId="0" borderId="28" xfId="0" applyFont="1" applyBorder="1" applyAlignment="1">
      <alignment horizontal="left" vertical="top" wrapText="1"/>
    </xf>
    <xf numFmtId="0" fontId="0" fillId="0" borderId="22" xfId="0" applyFont="1" applyBorder="1" applyAlignment="1">
      <alignment horizontal="left" vertical="top" wrapText="1"/>
    </xf>
  </cellXfs>
  <cellStyles count="12">
    <cellStyle name="=C:\WINNT35\SYSTEM32\COMMAND.COM" xfId="4"/>
    <cellStyle name="greyed" xfId="7"/>
    <cellStyle name="Heading 1 2" xfId="2"/>
    <cellStyle name="Heading 2 2" xfId="5"/>
    <cellStyle name="HeadingTable" xfId="6"/>
    <cellStyle name="Hypertextový odkaz" xfId="11" builtinId="8"/>
    <cellStyle name="Normal 2" xfId="3"/>
    <cellStyle name="Normal 2 2 2" xfId="9"/>
    <cellStyle name="Normale 2" xfId="10"/>
    <cellStyle name="normální" xfId="0" builtinId="0"/>
    <cellStyle name="Normální 2" xfId="1"/>
    <cellStyle name="optionalExposure" xfId="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hlebcova\Downloads\Web%20pro%20p.%20Kav&#345;&#237;k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F RM1"/>
      <sheetName val="IF RM2"/>
      <sheetName val="IF G2"/>
      <sheetName val="IF KP2"/>
      <sheetName val="EU OVA"/>
      <sheetName val="EU CRA"/>
      <sheetName val="EU CCRA"/>
      <sheetName val="EU MRA"/>
      <sheetName val="EU LIQA"/>
      <sheetName val="KAP5"/>
    </sheetNames>
    <sheetDataSet>
      <sheetData sheetId="0">
        <row r="7">
          <cell r="D7" t="str">
            <v>(31.12.2021)</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itfin.cz/wp-content/uploads/2018/10/Stanovy-Citfin-%E2%80%93-Finan%C4%8Dn%C3%AD-trhy-a.s.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36"/>
  <sheetViews>
    <sheetView showGridLines="0" tabSelected="1" zoomScaleNormal="100" workbookViewId="0">
      <selection activeCell="C8" sqref="C8"/>
    </sheetView>
  </sheetViews>
  <sheetFormatPr defaultColWidth="11" defaultRowHeight="13.8"/>
  <cols>
    <col min="1" max="1" width="3.6640625" style="16" customWidth="1"/>
    <col min="2" max="2" width="39.5546875" style="16" customWidth="1"/>
    <col min="3" max="3" width="74.109375" style="16" bestFit="1" customWidth="1"/>
    <col min="4" max="4" width="48.6640625" style="16" customWidth="1"/>
    <col min="5" max="5" width="10.6640625" style="16" customWidth="1"/>
    <col min="6" max="6" width="40.44140625" style="16" customWidth="1"/>
    <col min="7" max="7" width="9.5546875" style="16" customWidth="1"/>
    <col min="8" max="8" width="11" style="16" customWidth="1"/>
    <col min="9" max="16384" width="11" style="16"/>
  </cols>
  <sheetData>
    <row r="1" spans="1:9" ht="10.199999999999999" customHeight="1">
      <c r="A1" s="37"/>
      <c r="B1" s="37"/>
      <c r="C1" s="37"/>
    </row>
    <row r="2" spans="1:9" ht="21.6" customHeight="1">
      <c r="A2" s="37"/>
      <c r="B2" s="83" t="s">
        <v>414</v>
      </c>
      <c r="C2" s="87"/>
      <c r="D2" s="296" t="s">
        <v>297</v>
      </c>
    </row>
    <row r="3" spans="1:9" ht="10.199999999999999" customHeight="1">
      <c r="A3" s="37"/>
      <c r="B3" s="37"/>
      <c r="C3" s="37"/>
      <c r="D3"/>
    </row>
    <row r="4" spans="1:9" ht="22.2" customHeight="1">
      <c r="A4" s="38"/>
      <c r="B4" s="40" t="s">
        <v>298</v>
      </c>
      <c r="E4"/>
      <c r="G4" s="40"/>
      <c r="H4" s="40"/>
      <c r="I4" s="40"/>
    </row>
    <row r="5" spans="1:9" ht="22.2" customHeight="1">
      <c r="A5" s="38"/>
      <c r="B5" s="297" t="s">
        <v>303</v>
      </c>
      <c r="E5"/>
      <c r="G5" s="40"/>
      <c r="H5" s="40"/>
      <c r="I5" s="40"/>
    </row>
    <row r="6" spans="1:9" ht="55.2" customHeight="1">
      <c r="A6" s="38"/>
      <c r="B6" s="415" t="s">
        <v>302</v>
      </c>
      <c r="C6" s="415"/>
      <c r="D6" s="415"/>
      <c r="E6" s="415"/>
      <c r="F6" s="415"/>
      <c r="G6" s="38"/>
      <c r="H6" s="38"/>
    </row>
    <row r="7" spans="1:9" ht="12" customHeight="1">
      <c r="A7" s="38"/>
      <c r="B7" s="17"/>
      <c r="C7" s="75"/>
      <c r="G7" s="38"/>
      <c r="H7" s="38"/>
    </row>
    <row r="8" spans="1:9" ht="16.5" customHeight="1">
      <c r="A8" s="38"/>
      <c r="B8" s="42" t="s">
        <v>246</v>
      </c>
      <c r="C8" s="38"/>
      <c r="F8"/>
    </row>
    <row r="9" spans="1:9" ht="12" customHeight="1" thickBot="1">
      <c r="A9" s="37"/>
      <c r="B9" s="37"/>
      <c r="C9" s="37"/>
    </row>
    <row r="10" spans="1:9" ht="62.4" customHeight="1" thickBot="1">
      <c r="A10" s="37"/>
      <c r="B10" s="192" t="s">
        <v>92</v>
      </c>
      <c r="C10" s="193" t="s">
        <v>81</v>
      </c>
      <c r="D10" s="192" t="s">
        <v>87</v>
      </c>
      <c r="E10" s="194" t="s">
        <v>260</v>
      </c>
      <c r="F10" s="195" t="s">
        <v>243</v>
      </c>
    </row>
    <row r="11" spans="1:9" ht="16.95" customHeight="1">
      <c r="A11" s="37"/>
      <c r="B11" s="196"/>
      <c r="C11" s="197" t="s">
        <v>82</v>
      </c>
      <c r="D11" s="198"/>
      <c r="E11" s="198"/>
      <c r="F11" s="198"/>
    </row>
    <row r="12" spans="1:9" ht="16.95" customHeight="1">
      <c r="A12" s="37"/>
      <c r="B12" s="199" t="s">
        <v>90</v>
      </c>
      <c r="C12" s="200" t="s">
        <v>304</v>
      </c>
      <c r="D12" s="201" t="s">
        <v>312</v>
      </c>
      <c r="E12" s="201" t="s">
        <v>415</v>
      </c>
      <c r="F12" s="202"/>
    </row>
    <row r="13" spans="1:9" ht="16.95" customHeight="1">
      <c r="A13" s="37"/>
      <c r="B13" s="199" t="s">
        <v>91</v>
      </c>
      <c r="C13" s="200" t="s">
        <v>261</v>
      </c>
      <c r="D13" s="201" t="s">
        <v>312</v>
      </c>
      <c r="E13" s="201" t="s">
        <v>415</v>
      </c>
      <c r="F13" s="203"/>
    </row>
    <row r="14" spans="1:9" ht="16.95" customHeight="1">
      <c r="A14" s="37"/>
      <c r="B14" s="204"/>
      <c r="C14" s="205" t="s">
        <v>83</v>
      </c>
      <c r="D14" s="206"/>
      <c r="E14" s="206"/>
      <c r="F14" s="206"/>
    </row>
    <row r="15" spans="1:9" ht="16.95" customHeight="1">
      <c r="A15" s="37"/>
      <c r="B15" s="199" t="s">
        <v>94</v>
      </c>
      <c r="C15" s="351" t="s">
        <v>308</v>
      </c>
      <c r="D15" s="201" t="s">
        <v>313</v>
      </c>
      <c r="E15" s="201" t="s">
        <v>415</v>
      </c>
      <c r="F15" s="202"/>
      <c r="G15"/>
    </row>
    <row r="16" spans="1:9" ht="16.95" customHeight="1">
      <c r="A16" s="37"/>
      <c r="B16" s="199" t="s">
        <v>95</v>
      </c>
      <c r="C16" s="207" t="s">
        <v>96</v>
      </c>
      <c r="D16" s="201" t="s">
        <v>314</v>
      </c>
      <c r="E16" s="201" t="s">
        <v>415</v>
      </c>
      <c r="F16" s="208"/>
      <c r="G16" s="39"/>
    </row>
    <row r="17" spans="1:8" ht="16.95" customHeight="1">
      <c r="A17" s="37"/>
      <c r="B17" s="204"/>
      <c r="C17" s="205" t="s">
        <v>242</v>
      </c>
      <c r="D17" s="206"/>
      <c r="E17" s="206"/>
      <c r="F17" s="209"/>
      <c r="G17" s="39"/>
    </row>
    <row r="18" spans="1:8" ht="31.95" customHeight="1">
      <c r="A18" s="37"/>
      <c r="B18" s="210" t="s">
        <v>339</v>
      </c>
      <c r="C18" s="211" t="s">
        <v>141</v>
      </c>
      <c r="D18" s="212" t="s">
        <v>315</v>
      </c>
      <c r="E18" s="201" t="s">
        <v>415</v>
      </c>
      <c r="F18" s="213"/>
      <c r="G18" s="39"/>
    </row>
    <row r="19" spans="1:8" ht="31.95" customHeight="1">
      <c r="A19" s="37"/>
      <c r="B19" s="199" t="s">
        <v>142</v>
      </c>
      <c r="C19" s="200" t="s">
        <v>143</v>
      </c>
      <c r="D19" s="214" t="s">
        <v>316</v>
      </c>
      <c r="E19" s="201" t="s">
        <v>415</v>
      </c>
      <c r="F19" s="208"/>
      <c r="G19" s="39"/>
    </row>
    <row r="20" spans="1:8" ht="31.95" customHeight="1">
      <c r="A20" s="37"/>
      <c r="B20" s="215" t="s">
        <v>144</v>
      </c>
      <c r="C20" s="200" t="s">
        <v>337</v>
      </c>
      <c r="D20" s="214" t="s">
        <v>317</v>
      </c>
      <c r="E20" s="214" t="s">
        <v>433</v>
      </c>
      <c r="F20" s="208"/>
      <c r="G20" s="39"/>
    </row>
    <row r="21" spans="1:8" ht="16.95" customHeight="1">
      <c r="A21" s="37"/>
      <c r="B21" s="204"/>
      <c r="C21" s="206" t="s">
        <v>75</v>
      </c>
      <c r="D21" s="206"/>
      <c r="E21" s="206"/>
      <c r="F21" s="209"/>
      <c r="G21" s="39"/>
    </row>
    <row r="22" spans="1:8" ht="16.95" customHeight="1">
      <c r="A22" s="37"/>
      <c r="B22" s="216" t="s">
        <v>88</v>
      </c>
      <c r="C22" s="217" t="s">
        <v>330</v>
      </c>
      <c r="D22" s="217" t="s">
        <v>318</v>
      </c>
      <c r="E22" s="201" t="s">
        <v>415</v>
      </c>
      <c r="F22" s="208"/>
      <c r="G22" s="39"/>
    </row>
    <row r="23" spans="1:8" ht="16.95" customHeight="1">
      <c r="A23" s="37"/>
      <c r="B23" s="216" t="s">
        <v>89</v>
      </c>
      <c r="C23" s="217" t="s">
        <v>258</v>
      </c>
      <c r="D23" s="217" t="s">
        <v>319</v>
      </c>
      <c r="E23" s="201" t="s">
        <v>415</v>
      </c>
      <c r="F23" s="208"/>
      <c r="G23" s="39"/>
    </row>
    <row r="24" spans="1:8" ht="16.95" customHeight="1">
      <c r="A24" s="37"/>
      <c r="B24" s="204"/>
      <c r="C24" s="206" t="s">
        <v>347</v>
      </c>
      <c r="D24" s="206"/>
      <c r="E24" s="206"/>
      <c r="F24" s="209"/>
      <c r="G24" s="39"/>
    </row>
    <row r="25" spans="1:8" ht="16.95" customHeight="1">
      <c r="A25" s="37"/>
      <c r="B25" s="216" t="s">
        <v>78</v>
      </c>
      <c r="C25" s="217" t="s">
        <v>345</v>
      </c>
      <c r="D25" s="217" t="s">
        <v>320</v>
      </c>
      <c r="E25" s="201" t="s">
        <v>415</v>
      </c>
      <c r="F25" s="208"/>
      <c r="G25" s="39"/>
    </row>
    <row r="26" spans="1:8" ht="16.95" customHeight="1">
      <c r="A26" s="37"/>
      <c r="B26" s="216" t="s">
        <v>79</v>
      </c>
      <c r="C26" s="217" t="s">
        <v>346</v>
      </c>
      <c r="D26" s="217" t="s">
        <v>321</v>
      </c>
      <c r="E26" s="201" t="s">
        <v>415</v>
      </c>
      <c r="F26" s="208"/>
      <c r="G26" s="39"/>
    </row>
    <row r="27" spans="1:8" ht="57.6">
      <c r="B27" s="204"/>
      <c r="C27" s="205" t="s">
        <v>244</v>
      </c>
      <c r="D27" s="206"/>
      <c r="E27" s="206"/>
      <c r="F27" s="218" t="s">
        <v>265</v>
      </c>
      <c r="G27" s="39"/>
    </row>
    <row r="28" spans="1:8" ht="16.95" customHeight="1">
      <c r="B28" s="199" t="s">
        <v>11</v>
      </c>
      <c r="C28" s="200" t="s">
        <v>12</v>
      </c>
      <c r="D28" s="200" t="s">
        <v>323</v>
      </c>
      <c r="E28" s="200" t="s">
        <v>433</v>
      </c>
      <c r="F28" s="416" t="s">
        <v>299</v>
      </c>
      <c r="G28" s="39"/>
    </row>
    <row r="29" spans="1:8" ht="16.95" customHeight="1">
      <c r="B29" s="199" t="s">
        <v>13</v>
      </c>
      <c r="C29" s="200" t="s">
        <v>14</v>
      </c>
      <c r="D29" s="200" t="s">
        <v>324</v>
      </c>
      <c r="E29" s="200" t="s">
        <v>433</v>
      </c>
      <c r="F29" s="417"/>
    </row>
    <row r="30" spans="1:8" ht="16.95" customHeight="1">
      <c r="B30" s="199" t="s">
        <v>15</v>
      </c>
      <c r="C30" s="200" t="s">
        <v>16</v>
      </c>
      <c r="D30" s="200" t="s">
        <v>325</v>
      </c>
      <c r="E30" s="200" t="s">
        <v>433</v>
      </c>
      <c r="F30" s="417"/>
    </row>
    <row r="31" spans="1:8" ht="16.95" customHeight="1">
      <c r="B31" s="199" t="s">
        <v>17</v>
      </c>
      <c r="C31" s="200" t="s">
        <v>18</v>
      </c>
      <c r="D31" s="200" t="s">
        <v>326</v>
      </c>
      <c r="E31" s="200" t="s">
        <v>433</v>
      </c>
      <c r="F31" s="418"/>
    </row>
    <row r="32" spans="1:8" ht="21.6" customHeight="1">
      <c r="B32" s="39"/>
      <c r="C32" s="39"/>
      <c r="D32" s="39"/>
      <c r="E32" s="39"/>
      <c r="F32" s="39"/>
      <c r="G32" s="39"/>
      <c r="H32" s="15"/>
    </row>
    <row r="33" spans="2:6" ht="31.2" customHeight="1">
      <c r="B33" s="420" t="s">
        <v>247</v>
      </c>
      <c r="C33" s="420"/>
      <c r="D33" s="420"/>
      <c r="E33" s="420"/>
      <c r="F33" s="77"/>
    </row>
    <row r="34" spans="2:6" ht="48.75" customHeight="1">
      <c r="B34" s="419" t="s">
        <v>322</v>
      </c>
      <c r="C34" s="419"/>
      <c r="D34" s="419"/>
      <c r="E34" s="419"/>
      <c r="F34" s="346"/>
    </row>
    <row r="35" spans="2:6" ht="14.4" customHeight="1">
      <c r="B35" s="84"/>
      <c r="C35" s="85"/>
      <c r="D35" s="85"/>
      <c r="E35" s="85"/>
      <c r="F35" s="85"/>
    </row>
    <row r="36" spans="2:6">
      <c r="B36" s="85"/>
      <c r="C36" s="85"/>
      <c r="D36" s="85"/>
      <c r="E36" s="85"/>
      <c r="F36" s="85"/>
    </row>
  </sheetData>
  <mergeCells count="4">
    <mergeCell ref="B6:F6"/>
    <mergeCell ref="F28:F31"/>
    <mergeCell ref="B34:E34"/>
    <mergeCell ref="B33:E33"/>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B1:D20"/>
  <sheetViews>
    <sheetView showGridLines="0" workbookViewId="0">
      <selection activeCell="I16" sqref="I16"/>
    </sheetView>
  </sheetViews>
  <sheetFormatPr defaultRowHeight="14.4"/>
  <cols>
    <col min="1" max="1" width="3.6640625" customWidth="1"/>
    <col min="2" max="2" width="22.88671875" customWidth="1"/>
    <col min="3" max="3" width="86.33203125" customWidth="1"/>
    <col min="4" max="4" width="26.5546875" customWidth="1"/>
  </cols>
  <sheetData>
    <row r="1" spans="2:4" ht="10.199999999999999" customHeight="1"/>
    <row r="2" spans="2:4" ht="15.6">
      <c r="B2" s="86" t="str">
        <f>+Přehled!B2</f>
        <v xml:space="preserve">Citfin - Finanční trhy, a.s. </v>
      </c>
      <c r="D2" s="296" t="s">
        <v>297</v>
      </c>
    </row>
    <row r="3" spans="2:4" ht="10.199999999999999" customHeight="1"/>
    <row r="4" spans="2:4" ht="15.6">
      <c r="B4" s="291" t="s">
        <v>286</v>
      </c>
      <c r="C4" s="91"/>
      <c r="D4" s="65"/>
    </row>
    <row r="5" spans="2:4" ht="16.2" customHeight="1">
      <c r="B5" s="452" t="s">
        <v>356</v>
      </c>
      <c r="C5" s="452"/>
      <c r="D5" s="452"/>
    </row>
    <row r="6" spans="2:4" ht="16.2" customHeight="1">
      <c r="B6" s="290" t="s">
        <v>300</v>
      </c>
      <c r="C6" s="19"/>
      <c r="D6" s="8"/>
    </row>
    <row r="7" spans="2:4" ht="16.2" customHeight="1">
      <c r="B7" s="43" t="s">
        <v>103</v>
      </c>
      <c r="C7" s="44"/>
      <c r="D7" s="359">
        <f>+'IF RM2'!D7</f>
        <v>44561</v>
      </c>
    </row>
    <row r="8" spans="2:4">
      <c r="C8" s="18"/>
    </row>
    <row r="9" spans="2:4" ht="15" thickBot="1">
      <c r="C9" s="18"/>
    </row>
    <row r="10" spans="2:4" ht="15" thickBot="1">
      <c r="C10" s="88" t="s">
        <v>5</v>
      </c>
      <c r="D10" s="101" t="s">
        <v>6</v>
      </c>
    </row>
    <row r="11" spans="2:4" ht="36" customHeight="1">
      <c r="C11" s="292" t="s">
        <v>287</v>
      </c>
      <c r="D11" s="453" t="s">
        <v>266</v>
      </c>
    </row>
    <row r="12" spans="2:4" ht="15" thickBot="1">
      <c r="C12" s="130" t="s">
        <v>253</v>
      </c>
      <c r="D12" s="454"/>
    </row>
    <row r="13" spans="2:4" ht="119.25" customHeight="1" thickBot="1">
      <c r="B13" s="131" t="s">
        <v>271</v>
      </c>
      <c r="C13" s="396" t="s">
        <v>431</v>
      </c>
      <c r="D13" s="136" t="s">
        <v>331</v>
      </c>
    </row>
    <row r="14" spans="2:4">
      <c r="D14" s="68"/>
    </row>
    <row r="15" spans="2:4" ht="15" thickBot="1">
      <c r="D15" s="68"/>
    </row>
    <row r="16" spans="2:4" ht="43.8" thickBot="1">
      <c r="B16" s="295" t="s">
        <v>292</v>
      </c>
      <c r="C16" s="88" t="s">
        <v>5</v>
      </c>
      <c r="D16" s="101" t="s">
        <v>6</v>
      </c>
    </row>
    <row r="17" spans="2:4" ht="43.2">
      <c r="B17" s="450"/>
      <c r="C17" s="89" t="s">
        <v>267</v>
      </c>
      <c r="D17" s="453" t="s">
        <v>266</v>
      </c>
    </row>
    <row r="18" spans="2:4" ht="15" thickBot="1">
      <c r="B18" s="451"/>
      <c r="C18" s="90" t="s">
        <v>253</v>
      </c>
      <c r="D18" s="454"/>
    </row>
    <row r="19" spans="2:4" ht="76.95" customHeight="1">
      <c r="B19" s="132" t="s">
        <v>269</v>
      </c>
      <c r="C19" s="133"/>
      <c r="D19" s="137" t="s">
        <v>332</v>
      </c>
    </row>
    <row r="20" spans="2:4" ht="60.6" customHeight="1" thickBot="1">
      <c r="B20" s="134" t="s">
        <v>270</v>
      </c>
      <c r="C20" s="135"/>
      <c r="D20" s="138" t="s">
        <v>332</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B1:G22"/>
  <sheetViews>
    <sheetView showGridLines="0" topLeftCell="A10" zoomScaleNormal="100" workbookViewId="0">
      <selection activeCell="G11" sqref="G11"/>
    </sheetView>
  </sheetViews>
  <sheetFormatPr defaultColWidth="9.109375" defaultRowHeight="14.4"/>
  <cols>
    <col min="1" max="1" width="3.6640625" style="14" customWidth="1"/>
    <col min="2" max="2" width="7" style="14" customWidth="1"/>
    <col min="3" max="3" width="58.109375" style="14" customWidth="1"/>
    <col min="4" max="4" width="46.5546875" style="14" customWidth="1"/>
    <col min="5" max="5" width="20.44140625" style="14" customWidth="1"/>
    <col min="6" max="16384" width="9.109375" style="14"/>
  </cols>
  <sheetData>
    <row r="1" spans="2:7" ht="10.199999999999999" customHeight="1">
      <c r="B1" s="54"/>
      <c r="C1" s="4"/>
      <c r="D1" s="4"/>
      <c r="E1" s="4"/>
    </row>
    <row r="2" spans="2:7" ht="16.2" customHeight="1">
      <c r="B2" s="86" t="str">
        <f>+Přehled!B2</f>
        <v xml:space="preserve">Citfin - Finanční trhy, a.s. </v>
      </c>
      <c r="C2" s="4"/>
      <c r="D2" s="86"/>
      <c r="E2" s="296" t="s">
        <v>297</v>
      </c>
    </row>
    <row r="3" spans="2:7" ht="10.199999999999999" customHeight="1">
      <c r="B3" s="54"/>
      <c r="C3" s="4"/>
      <c r="D3" s="4"/>
      <c r="E3" s="4"/>
    </row>
    <row r="4" spans="2:7" ht="16.2" customHeight="1">
      <c r="B4" s="53" t="s">
        <v>348</v>
      </c>
      <c r="C4" s="91"/>
      <c r="D4" s="91"/>
      <c r="E4" s="65"/>
    </row>
    <row r="5" spans="2:7" ht="16.2" customHeight="1">
      <c r="B5" s="452" t="s">
        <v>357</v>
      </c>
      <c r="C5" s="452"/>
      <c r="D5" s="452"/>
      <c r="E5" s="452"/>
      <c r="F5" s="452"/>
      <c r="G5" s="452"/>
    </row>
    <row r="6" spans="2:7" ht="16.2" customHeight="1">
      <c r="B6" s="290" t="s">
        <v>300</v>
      </c>
      <c r="C6"/>
      <c r="D6"/>
      <c r="E6"/>
    </row>
    <row r="7" spans="2:7" ht="16.2" customHeight="1">
      <c r="B7" s="43" t="s">
        <v>103</v>
      </c>
      <c r="C7" s="151"/>
      <c r="D7" s="151"/>
      <c r="E7" s="293">
        <f>+'IF RM2'!D7</f>
        <v>44561</v>
      </c>
    </row>
    <row r="8" spans="2:7" ht="16.2" customHeight="1" thickBot="1">
      <c r="B8" s="27"/>
      <c r="C8" s="27"/>
      <c r="D8" s="27"/>
      <c r="E8" s="27"/>
    </row>
    <row r="9" spans="2:7" ht="14.4" customHeight="1">
      <c r="B9" s="30"/>
      <c r="C9" s="31"/>
      <c r="D9" s="95" t="s">
        <v>5</v>
      </c>
      <c r="E9" s="95" t="s">
        <v>6</v>
      </c>
    </row>
    <row r="10" spans="2:7" ht="39.15" customHeight="1" thickBot="1">
      <c r="B10" s="32"/>
      <c r="C10" s="33"/>
      <c r="D10" s="144" t="s">
        <v>80</v>
      </c>
      <c r="E10" s="103" t="s">
        <v>341</v>
      </c>
    </row>
    <row r="11" spans="2:7" ht="198" customHeight="1">
      <c r="B11" s="145">
        <v>1</v>
      </c>
      <c r="C11" s="146" t="s">
        <v>97</v>
      </c>
      <c r="D11" s="401" t="s">
        <v>437</v>
      </c>
      <c r="E11" s="457" t="s">
        <v>134</v>
      </c>
    </row>
    <row r="12" spans="2:7" ht="124.95" customHeight="1">
      <c r="B12" s="147">
        <v>2</v>
      </c>
      <c r="C12" s="34" t="s">
        <v>137</v>
      </c>
      <c r="D12" s="402" t="s">
        <v>438</v>
      </c>
      <c r="E12" s="458"/>
    </row>
    <row r="13" spans="2:7" ht="15" customHeight="1">
      <c r="B13" s="147">
        <v>3</v>
      </c>
      <c r="C13" s="34" t="s">
        <v>98</v>
      </c>
      <c r="D13" s="148" t="s">
        <v>443</v>
      </c>
      <c r="E13" s="458"/>
    </row>
    <row r="14" spans="2:7" ht="15" customHeight="1">
      <c r="B14" s="147">
        <v>4</v>
      </c>
      <c r="C14" s="34" t="s">
        <v>136</v>
      </c>
      <c r="D14" s="148" t="s">
        <v>443</v>
      </c>
      <c r="E14" s="458"/>
    </row>
    <row r="15" spans="2:7" ht="15" customHeight="1">
      <c r="B15" s="147">
        <v>5</v>
      </c>
      <c r="C15" s="34" t="s">
        <v>135</v>
      </c>
      <c r="D15" s="148" t="s">
        <v>443</v>
      </c>
      <c r="E15" s="456"/>
    </row>
    <row r="16" spans="2:7" ht="15" customHeight="1">
      <c r="B16" s="147">
        <v>6</v>
      </c>
      <c r="C16" s="34" t="s">
        <v>138</v>
      </c>
      <c r="D16" s="148" t="s">
        <v>439</v>
      </c>
      <c r="E16" s="455" t="s">
        <v>140</v>
      </c>
    </row>
    <row r="17" spans="2:5" ht="15" customHeight="1">
      <c r="B17" s="147">
        <v>7</v>
      </c>
      <c r="C17" s="34" t="s">
        <v>289</v>
      </c>
      <c r="D17" s="148" t="s">
        <v>440</v>
      </c>
      <c r="E17" s="456"/>
    </row>
    <row r="18" spans="2:5" ht="44.4" customHeight="1" thickBot="1">
      <c r="B18" s="149">
        <v>8</v>
      </c>
      <c r="C18" s="150" t="s">
        <v>311</v>
      </c>
      <c r="D18" s="403" t="s">
        <v>441</v>
      </c>
      <c r="E18" s="143" t="s">
        <v>139</v>
      </c>
    </row>
    <row r="19" spans="2:5">
      <c r="B19" s="28"/>
      <c r="C19" s="28"/>
      <c r="D19" s="28"/>
    </row>
    <row r="20" spans="2:5" ht="15">
      <c r="B20" s="63" t="s">
        <v>288</v>
      </c>
    </row>
    <row r="21" spans="2:5" ht="30" customHeight="1">
      <c r="B21" s="459" t="s">
        <v>333</v>
      </c>
      <c r="C21" s="459"/>
      <c r="D21" s="459"/>
      <c r="E21" s="459"/>
    </row>
    <row r="22" spans="2:5">
      <c r="C22" s="29"/>
    </row>
  </sheetData>
  <mergeCells count="5">
    <mergeCell ref="E16:E17"/>
    <mergeCell ref="E11:E15"/>
    <mergeCell ref="B5:D5"/>
    <mergeCell ref="E5:G5"/>
    <mergeCell ref="B21:E21"/>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sheetPr>
    <pageSetUpPr fitToPage="1"/>
  </sheetPr>
  <dimension ref="A1:I66"/>
  <sheetViews>
    <sheetView showGridLines="0" zoomScaleNormal="100" workbookViewId="0">
      <selection activeCell="J8" sqref="J8"/>
    </sheetView>
  </sheetViews>
  <sheetFormatPr defaultColWidth="9.109375" defaultRowHeight="14.4"/>
  <cols>
    <col min="1" max="1" width="3.6640625" style="14" customWidth="1"/>
    <col min="2" max="2" width="7" style="14" customWidth="1"/>
    <col min="3" max="3" width="65.33203125" style="14" customWidth="1"/>
    <col min="4" max="7" width="14.6640625" style="14" customWidth="1"/>
    <col min="8" max="8" width="17" style="14" customWidth="1"/>
    <col min="9" max="9" width="14.6640625" style="14" customWidth="1"/>
    <col min="10" max="16384" width="9.109375" style="14"/>
  </cols>
  <sheetData>
    <row r="1" spans="1:9" ht="10.199999999999999" customHeight="1">
      <c r="A1" s="27"/>
      <c r="B1" s="39"/>
      <c r="C1" s="39"/>
      <c r="D1" s="39"/>
      <c r="E1" s="39"/>
      <c r="F1" s="39"/>
      <c r="G1" s="39"/>
      <c r="H1" s="39"/>
      <c r="I1" s="27"/>
    </row>
    <row r="2" spans="1:9" ht="13.2" customHeight="1">
      <c r="A2" s="27"/>
      <c r="B2" s="86" t="str">
        <f>+Přehled!B2</f>
        <v xml:space="preserve">Citfin - Finanční trhy, a.s. </v>
      </c>
      <c r="C2" s="39"/>
      <c r="D2" s="86"/>
      <c r="E2" s="39"/>
      <c r="F2" s="39"/>
      <c r="G2" s="39"/>
      <c r="H2" s="296" t="s">
        <v>297</v>
      </c>
      <c r="I2" s="27"/>
    </row>
    <row r="3" spans="1:9" ht="10.199999999999999" customHeight="1">
      <c r="A3" s="27"/>
      <c r="B3" s="39"/>
      <c r="C3" s="39"/>
      <c r="D3" s="39"/>
      <c r="E3" s="39"/>
      <c r="F3" s="39"/>
      <c r="G3" s="39"/>
      <c r="H3" s="39"/>
      <c r="I3" s="27"/>
    </row>
    <row r="4" spans="1:9" ht="3.6" customHeight="1">
      <c r="A4" s="27"/>
      <c r="B4" s="27"/>
      <c r="C4" s="27"/>
      <c r="D4" s="27"/>
      <c r="E4" s="27"/>
      <c r="F4" s="27"/>
      <c r="G4" s="27"/>
      <c r="H4" s="27"/>
      <c r="I4" s="27"/>
    </row>
    <row r="5" spans="1:9" ht="15.75" customHeight="1">
      <c r="A5" s="27"/>
      <c r="B5" s="471" t="s">
        <v>349</v>
      </c>
      <c r="C5" s="472"/>
      <c r="D5" s="472"/>
      <c r="E5" s="472"/>
      <c r="F5" s="472"/>
      <c r="G5" s="472"/>
      <c r="H5" s="473"/>
      <c r="I5" s="27"/>
    </row>
    <row r="6" spans="1:9" ht="15.75" customHeight="1">
      <c r="A6" s="27"/>
      <c r="B6" s="452" t="s">
        <v>358</v>
      </c>
      <c r="C6" s="452"/>
      <c r="D6" s="452"/>
      <c r="E6" s="54"/>
      <c r="F6" s="54"/>
      <c r="G6" s="54"/>
      <c r="H6" s="54"/>
      <c r="I6" s="27"/>
    </row>
    <row r="7" spans="1:9" ht="15.75" customHeight="1">
      <c r="A7" s="27"/>
      <c r="B7" s="290" t="s">
        <v>300</v>
      </c>
      <c r="C7" s="60"/>
      <c r="D7" s="60"/>
      <c r="E7" s="60"/>
      <c r="F7" s="60"/>
      <c r="G7" s="60"/>
      <c r="H7"/>
      <c r="I7" s="27"/>
    </row>
    <row r="8" spans="1:9" ht="15" customHeight="1">
      <c r="A8" s="27"/>
      <c r="B8" s="467" t="s">
        <v>103</v>
      </c>
      <c r="C8" s="468"/>
      <c r="D8" s="468"/>
      <c r="E8" s="468"/>
      <c r="F8" s="468"/>
      <c r="G8" s="468"/>
      <c r="H8" s="294">
        <f>+'IF RM2'!D7</f>
        <v>44561</v>
      </c>
      <c r="I8" s="27"/>
    </row>
    <row r="9" spans="1:9" ht="15" customHeight="1">
      <c r="A9" s="27"/>
      <c r="B9" s="469" t="s">
        <v>126</v>
      </c>
      <c r="C9" s="470"/>
      <c r="D9" s="470"/>
      <c r="E9" s="470"/>
      <c r="F9" s="470"/>
      <c r="G9" s="470"/>
      <c r="H9" s="152">
        <v>2021</v>
      </c>
      <c r="I9" s="25"/>
    </row>
    <row r="10" spans="1:9" ht="15" thickBot="1">
      <c r="A10" s="27"/>
      <c r="B10" s="61"/>
      <c r="C10" s="475"/>
      <c r="D10" s="475"/>
      <c r="E10" s="475"/>
      <c r="F10" s="48"/>
      <c r="G10" s="48"/>
      <c r="H10" s="61"/>
      <c r="I10" s="27"/>
    </row>
    <row r="11" spans="1:9" ht="58.2" thickBot="1">
      <c r="A11" s="27"/>
      <c r="B11" s="233" t="s">
        <v>86</v>
      </c>
      <c r="C11" s="234" t="s">
        <v>279</v>
      </c>
      <c r="D11" s="235" t="s">
        <v>280</v>
      </c>
      <c r="E11" s="235" t="s">
        <v>281</v>
      </c>
      <c r="F11" s="235" t="s">
        <v>282</v>
      </c>
      <c r="G11" s="236" t="s">
        <v>105</v>
      </c>
      <c r="H11" s="237" t="s">
        <v>334</v>
      </c>
      <c r="I11" s="27"/>
    </row>
    <row r="12" spans="1:9" ht="16.2">
      <c r="A12" s="27"/>
      <c r="B12" s="238">
        <v>1</v>
      </c>
      <c r="C12" s="239" t="s">
        <v>283</v>
      </c>
      <c r="D12" s="404">
        <v>3</v>
      </c>
      <c r="E12" s="404">
        <v>2</v>
      </c>
      <c r="F12" s="405">
        <v>3</v>
      </c>
      <c r="G12" s="406">
        <v>6</v>
      </c>
      <c r="H12" s="476" t="s">
        <v>127</v>
      </c>
      <c r="I12" s="27"/>
    </row>
    <row r="13" spans="1:9" ht="28.8">
      <c r="A13" s="27"/>
      <c r="B13" s="240">
        <v>2</v>
      </c>
      <c r="C13" s="241" t="s">
        <v>249</v>
      </c>
      <c r="D13" s="407">
        <v>3</v>
      </c>
      <c r="E13" s="407">
        <v>2</v>
      </c>
      <c r="F13" s="408">
        <v>1.5</v>
      </c>
      <c r="G13" s="409">
        <v>3</v>
      </c>
      <c r="H13" s="474"/>
      <c r="I13" s="27"/>
    </row>
    <row r="14" spans="1:9">
      <c r="A14" s="27"/>
      <c r="B14" s="240">
        <v>3</v>
      </c>
      <c r="C14" s="241" t="s">
        <v>106</v>
      </c>
      <c r="D14" s="410">
        <v>0</v>
      </c>
      <c r="E14" s="410">
        <v>48000</v>
      </c>
      <c r="F14" s="410">
        <v>2012500</v>
      </c>
      <c r="G14" s="409">
        <v>2640730</v>
      </c>
      <c r="H14" s="474"/>
      <c r="I14" s="27"/>
    </row>
    <row r="15" spans="1:9">
      <c r="A15" s="27"/>
      <c r="B15" s="240">
        <v>4</v>
      </c>
      <c r="C15" s="244" t="s">
        <v>107</v>
      </c>
      <c r="D15" s="410">
        <v>0</v>
      </c>
      <c r="E15" s="410">
        <v>48000</v>
      </c>
      <c r="F15" s="410">
        <v>2012500</v>
      </c>
      <c r="G15" s="409">
        <v>2640730</v>
      </c>
      <c r="H15" s="474"/>
      <c r="I15" s="27"/>
    </row>
    <row r="16" spans="1:9">
      <c r="A16" s="27"/>
      <c r="B16" s="240">
        <v>5</v>
      </c>
      <c r="C16" s="244" t="s">
        <v>108</v>
      </c>
      <c r="D16" s="410"/>
      <c r="E16" s="410"/>
      <c r="F16" s="410"/>
      <c r="G16" s="409"/>
      <c r="H16" s="474"/>
      <c r="I16" s="27"/>
    </row>
    <row r="17" spans="1:9">
      <c r="A17" s="27"/>
      <c r="B17" s="240">
        <v>6</v>
      </c>
      <c r="C17" s="245" t="s">
        <v>284</v>
      </c>
      <c r="D17" s="410"/>
      <c r="E17" s="410"/>
      <c r="F17" s="410"/>
      <c r="G17" s="409"/>
      <c r="H17" s="474"/>
      <c r="I17" s="27"/>
    </row>
    <row r="18" spans="1:9" ht="57.6">
      <c r="A18" s="27"/>
      <c r="B18" s="240">
        <v>7</v>
      </c>
      <c r="C18" s="244" t="s">
        <v>109</v>
      </c>
      <c r="D18" s="410"/>
      <c r="E18" s="410"/>
      <c r="F18" s="410"/>
      <c r="G18" s="409"/>
      <c r="H18" s="474"/>
      <c r="I18" s="27"/>
    </row>
    <row r="19" spans="1:9" ht="28.8">
      <c r="A19" s="27"/>
      <c r="B19" s="240">
        <v>8</v>
      </c>
      <c r="C19" s="245" t="s">
        <v>110</v>
      </c>
      <c r="D19" s="410"/>
      <c r="E19" s="410"/>
      <c r="F19" s="410"/>
      <c r="G19" s="409"/>
      <c r="H19" s="474"/>
      <c r="I19" s="27"/>
    </row>
    <row r="20" spans="1:9">
      <c r="A20" s="27"/>
      <c r="B20" s="240">
        <v>9</v>
      </c>
      <c r="C20" s="245" t="s">
        <v>111</v>
      </c>
      <c r="D20" s="410"/>
      <c r="E20" s="410"/>
      <c r="F20" s="410"/>
      <c r="G20" s="409"/>
      <c r="H20" s="474"/>
      <c r="I20" s="27"/>
    </row>
    <row r="21" spans="1:9">
      <c r="A21" s="27"/>
      <c r="B21" s="240">
        <v>10</v>
      </c>
      <c r="C21" s="244" t="s">
        <v>112</v>
      </c>
      <c r="D21" s="410"/>
      <c r="E21" s="410"/>
      <c r="F21" s="410"/>
      <c r="G21" s="409"/>
      <c r="H21" s="474"/>
      <c r="I21" s="27"/>
    </row>
    <row r="22" spans="1:9">
      <c r="A22" s="27"/>
      <c r="B22" s="240">
        <v>11</v>
      </c>
      <c r="C22" s="246" t="s">
        <v>113</v>
      </c>
      <c r="D22" s="410">
        <v>0</v>
      </c>
      <c r="E22" s="410">
        <v>0</v>
      </c>
      <c r="F22" s="410">
        <v>105849</v>
      </c>
      <c r="G22" s="409">
        <v>375993</v>
      </c>
      <c r="H22" s="474"/>
      <c r="I22" s="27"/>
    </row>
    <row r="23" spans="1:9">
      <c r="A23" s="27"/>
      <c r="B23" s="240">
        <v>12</v>
      </c>
      <c r="C23" s="244" t="s">
        <v>107</v>
      </c>
      <c r="D23" s="410">
        <v>0</v>
      </c>
      <c r="E23" s="410">
        <v>0</v>
      </c>
      <c r="F23" s="410">
        <v>105849</v>
      </c>
      <c r="G23" s="409">
        <v>375993</v>
      </c>
      <c r="H23" s="474"/>
      <c r="I23" s="27"/>
    </row>
    <row r="24" spans="1:9">
      <c r="A24" s="27"/>
      <c r="B24" s="240">
        <v>13</v>
      </c>
      <c r="C24" s="247" t="s">
        <v>114</v>
      </c>
      <c r="D24" s="410"/>
      <c r="E24" s="410"/>
      <c r="F24" s="410"/>
      <c r="G24" s="409"/>
      <c r="H24" s="474"/>
      <c r="I24" s="27"/>
    </row>
    <row r="25" spans="1:9">
      <c r="A25" s="27"/>
      <c r="B25" s="240">
        <v>14</v>
      </c>
      <c r="C25" s="244" t="s">
        <v>108</v>
      </c>
      <c r="D25" s="410"/>
      <c r="E25" s="410"/>
      <c r="F25" s="410"/>
      <c r="G25" s="409"/>
      <c r="H25" s="474"/>
      <c r="I25" s="27"/>
    </row>
    <row r="26" spans="1:9">
      <c r="A26" s="27"/>
      <c r="B26" s="240">
        <v>15</v>
      </c>
      <c r="C26" s="247" t="s">
        <v>114</v>
      </c>
      <c r="D26" s="242"/>
      <c r="E26" s="242"/>
      <c r="F26" s="242"/>
      <c r="G26" s="243"/>
      <c r="H26" s="474"/>
      <c r="I26" s="27"/>
    </row>
    <row r="27" spans="1:9">
      <c r="A27" s="27"/>
      <c r="B27" s="240">
        <v>16</v>
      </c>
      <c r="C27" s="245" t="s">
        <v>284</v>
      </c>
      <c r="D27" s="242"/>
      <c r="E27" s="242"/>
      <c r="F27" s="242"/>
      <c r="G27" s="243"/>
      <c r="H27" s="474"/>
      <c r="I27" s="27"/>
    </row>
    <row r="28" spans="1:9">
      <c r="A28" s="27"/>
      <c r="B28" s="240">
        <v>17</v>
      </c>
      <c r="C28" s="247" t="s">
        <v>114</v>
      </c>
      <c r="D28" s="242"/>
      <c r="E28" s="242"/>
      <c r="F28" s="242"/>
      <c r="G28" s="243"/>
      <c r="H28" s="474"/>
      <c r="I28" s="27"/>
    </row>
    <row r="29" spans="1:9" ht="57.6">
      <c r="A29" s="27"/>
      <c r="B29" s="240">
        <v>18</v>
      </c>
      <c r="C29" s="244" t="s">
        <v>109</v>
      </c>
      <c r="D29" s="242"/>
      <c r="E29" s="242"/>
      <c r="F29" s="242"/>
      <c r="G29" s="243"/>
      <c r="H29" s="474"/>
      <c r="I29" s="27"/>
    </row>
    <row r="30" spans="1:9">
      <c r="A30" s="27"/>
      <c r="B30" s="240">
        <v>19</v>
      </c>
      <c r="C30" s="247" t="s">
        <v>114</v>
      </c>
      <c r="D30" s="242"/>
      <c r="E30" s="242"/>
      <c r="F30" s="242"/>
      <c r="G30" s="243"/>
      <c r="H30" s="474"/>
      <c r="I30" s="27"/>
    </row>
    <row r="31" spans="1:9" ht="28.8">
      <c r="A31" s="27"/>
      <c r="B31" s="240">
        <v>20</v>
      </c>
      <c r="C31" s="245" t="s">
        <v>110</v>
      </c>
      <c r="D31" s="242"/>
      <c r="E31" s="242"/>
      <c r="F31" s="242"/>
      <c r="G31" s="243"/>
      <c r="H31" s="474"/>
      <c r="I31" s="27"/>
    </row>
    <row r="32" spans="1:9">
      <c r="A32" s="27"/>
      <c r="B32" s="240">
        <v>21</v>
      </c>
      <c r="C32" s="247" t="s">
        <v>114</v>
      </c>
      <c r="D32" s="242"/>
      <c r="E32" s="242"/>
      <c r="F32" s="242"/>
      <c r="G32" s="243"/>
      <c r="H32" s="474"/>
      <c r="I32" s="27"/>
    </row>
    <row r="33" spans="1:9">
      <c r="A33" s="27"/>
      <c r="B33" s="240">
        <v>22</v>
      </c>
      <c r="C33" s="245" t="s">
        <v>111</v>
      </c>
      <c r="D33" s="242"/>
      <c r="E33" s="242"/>
      <c r="F33" s="242"/>
      <c r="G33" s="243"/>
      <c r="H33" s="474"/>
      <c r="I33" s="27"/>
    </row>
    <row r="34" spans="1:9">
      <c r="A34" s="27"/>
      <c r="B34" s="240">
        <v>23</v>
      </c>
      <c r="C34" s="247" t="s">
        <v>114</v>
      </c>
      <c r="D34" s="242"/>
      <c r="E34" s="242"/>
      <c r="F34" s="242"/>
      <c r="G34" s="243"/>
      <c r="H34" s="474"/>
      <c r="I34" s="27"/>
    </row>
    <row r="35" spans="1:9">
      <c r="A35" s="27"/>
      <c r="B35" s="240">
        <v>24</v>
      </c>
      <c r="C35" s="244" t="s">
        <v>112</v>
      </c>
      <c r="D35" s="242"/>
      <c r="E35" s="242"/>
      <c r="F35" s="242"/>
      <c r="G35" s="243"/>
      <c r="H35" s="474"/>
      <c r="I35" s="27"/>
    </row>
    <row r="36" spans="1:9" ht="15" thickBot="1">
      <c r="A36" s="27"/>
      <c r="B36" s="248">
        <v>25</v>
      </c>
      <c r="C36" s="249" t="s">
        <v>114</v>
      </c>
      <c r="D36" s="250"/>
      <c r="E36" s="250"/>
      <c r="F36" s="250"/>
      <c r="G36" s="251"/>
      <c r="H36" s="461"/>
      <c r="I36" s="27"/>
    </row>
    <row r="37" spans="1:9" ht="15" thickBot="1">
      <c r="A37" s="27"/>
      <c r="B37" s="464" t="s">
        <v>125</v>
      </c>
      <c r="C37" s="465"/>
      <c r="D37" s="465"/>
      <c r="E37" s="465"/>
      <c r="F37" s="465"/>
      <c r="G37" s="465"/>
      <c r="H37" s="466"/>
      <c r="I37" s="27"/>
    </row>
    <row r="38" spans="1:9" s="26" customFormat="1" ht="28.5" customHeight="1">
      <c r="A38" s="62"/>
      <c r="B38" s="238">
        <v>26</v>
      </c>
      <c r="C38" s="252" t="s">
        <v>132</v>
      </c>
      <c r="D38" s="253"/>
      <c r="E38" s="253"/>
      <c r="F38" s="253"/>
      <c r="G38" s="254"/>
      <c r="H38" s="477" t="s">
        <v>128</v>
      </c>
      <c r="I38" s="62"/>
    </row>
    <row r="39" spans="1:9" s="26" customFormat="1">
      <c r="A39" s="62"/>
      <c r="B39" s="240">
        <v>27</v>
      </c>
      <c r="C39" s="255" t="s">
        <v>115</v>
      </c>
      <c r="D39" s="256"/>
      <c r="E39" s="256"/>
      <c r="F39" s="256"/>
      <c r="G39" s="257"/>
      <c r="H39" s="474"/>
      <c r="I39" s="62"/>
    </row>
    <row r="40" spans="1:9" s="26" customFormat="1">
      <c r="A40" s="62"/>
      <c r="B40" s="240">
        <v>28</v>
      </c>
      <c r="C40" s="255" t="s">
        <v>116</v>
      </c>
      <c r="D40" s="256"/>
      <c r="E40" s="256"/>
      <c r="F40" s="256"/>
      <c r="G40" s="257"/>
      <c r="H40" s="474"/>
      <c r="I40" s="62"/>
    </row>
    <row r="41" spans="1:9" s="26" customFormat="1" ht="57.6">
      <c r="A41" s="62"/>
      <c r="B41" s="240">
        <v>29</v>
      </c>
      <c r="C41" s="258" t="s">
        <v>117</v>
      </c>
      <c r="D41" s="256"/>
      <c r="E41" s="256"/>
      <c r="F41" s="256"/>
      <c r="G41" s="257"/>
      <c r="H41" s="259" t="s">
        <v>129</v>
      </c>
      <c r="I41" s="62"/>
    </row>
    <row r="42" spans="1:9" s="26" customFormat="1">
      <c r="A42" s="62"/>
      <c r="B42" s="240">
        <v>30</v>
      </c>
      <c r="C42" s="258" t="s">
        <v>118</v>
      </c>
      <c r="D42" s="256"/>
      <c r="E42" s="256"/>
      <c r="F42" s="256"/>
      <c r="G42" s="257"/>
      <c r="H42" s="474" t="s">
        <v>130</v>
      </c>
      <c r="I42" s="62"/>
    </row>
    <row r="43" spans="1:9" s="26" customFormat="1">
      <c r="A43" s="62"/>
      <c r="B43" s="240">
        <v>31</v>
      </c>
      <c r="C43" s="258" t="s">
        <v>122</v>
      </c>
      <c r="D43" s="256"/>
      <c r="E43" s="256"/>
      <c r="F43" s="256"/>
      <c r="G43" s="257"/>
      <c r="H43" s="474"/>
      <c r="I43" s="62"/>
    </row>
    <row r="44" spans="1:9" s="26" customFormat="1" ht="28.8">
      <c r="A44" s="62"/>
      <c r="B44" s="240">
        <v>32</v>
      </c>
      <c r="C44" s="258" t="s">
        <v>119</v>
      </c>
      <c r="D44" s="256"/>
      <c r="E44" s="256"/>
      <c r="F44" s="256"/>
      <c r="G44" s="257"/>
      <c r="H44" s="259" t="s">
        <v>131</v>
      </c>
      <c r="I44" s="62"/>
    </row>
    <row r="45" spans="1:9" s="26" customFormat="1">
      <c r="A45" s="62"/>
      <c r="B45" s="240">
        <v>33</v>
      </c>
      <c r="C45" s="260" t="s">
        <v>120</v>
      </c>
      <c r="D45" s="256"/>
      <c r="E45" s="256"/>
      <c r="F45" s="256"/>
      <c r="G45" s="257"/>
      <c r="H45" s="461" t="s">
        <v>133</v>
      </c>
      <c r="I45" s="62"/>
    </row>
    <row r="46" spans="1:9" s="26" customFormat="1">
      <c r="A46" s="62"/>
      <c r="B46" s="240">
        <v>34</v>
      </c>
      <c r="C46" s="261" t="s">
        <v>121</v>
      </c>
      <c r="D46" s="256"/>
      <c r="E46" s="256"/>
      <c r="F46" s="256"/>
      <c r="G46" s="257"/>
      <c r="H46" s="462"/>
      <c r="I46" s="62"/>
    </row>
    <row r="47" spans="1:9" s="26" customFormat="1">
      <c r="A47" s="62"/>
      <c r="B47" s="240">
        <v>35</v>
      </c>
      <c r="C47" s="260" t="s">
        <v>123</v>
      </c>
      <c r="D47" s="256"/>
      <c r="E47" s="256"/>
      <c r="F47" s="256"/>
      <c r="G47" s="257"/>
      <c r="H47" s="462"/>
      <c r="I47" s="62"/>
    </row>
    <row r="48" spans="1:9" s="26" customFormat="1" ht="15" thickBot="1">
      <c r="A48" s="62"/>
      <c r="B48" s="248">
        <v>36</v>
      </c>
      <c r="C48" s="262" t="s">
        <v>124</v>
      </c>
      <c r="D48" s="263"/>
      <c r="E48" s="263"/>
      <c r="F48" s="263"/>
      <c r="G48" s="264"/>
      <c r="H48" s="463"/>
      <c r="I48" s="62"/>
    </row>
    <row r="49" spans="1:9">
      <c r="A49" s="27"/>
      <c r="B49" s="27"/>
      <c r="C49" s="27"/>
      <c r="D49" s="27"/>
      <c r="E49" s="27"/>
      <c r="F49" s="27"/>
      <c r="G49" s="27"/>
      <c r="H49" s="27"/>
      <c r="I49" s="27"/>
    </row>
    <row r="50" spans="1:9" ht="29.4" customHeight="1">
      <c r="A50" s="27"/>
      <c r="B50" s="460" t="s">
        <v>335</v>
      </c>
      <c r="C50" s="460"/>
      <c r="D50" s="460"/>
      <c r="E50" s="460"/>
      <c r="F50" s="460"/>
      <c r="G50" s="460"/>
      <c r="H50" s="460"/>
      <c r="I50" s="27"/>
    </row>
    <row r="51" spans="1:9" ht="15">
      <c r="A51" s="27"/>
      <c r="B51" s="27" t="s">
        <v>277</v>
      </c>
      <c r="C51" s="27"/>
      <c r="D51" s="27"/>
      <c r="E51" s="27"/>
      <c r="F51" s="27"/>
      <c r="G51" s="27"/>
      <c r="H51" s="27"/>
      <c r="I51" s="27"/>
    </row>
    <row r="52" spans="1:9" ht="15">
      <c r="A52" s="27"/>
      <c r="B52" s="353" t="s">
        <v>344</v>
      </c>
      <c r="C52" s="27"/>
      <c r="D52" s="27"/>
      <c r="E52" s="27"/>
      <c r="F52" s="27"/>
      <c r="G52" s="27"/>
      <c r="H52" s="27"/>
      <c r="I52" s="27"/>
    </row>
    <row r="53" spans="1:9" ht="15">
      <c r="A53" s="27"/>
      <c r="B53" s="27" t="s">
        <v>250</v>
      </c>
      <c r="C53" s="27"/>
      <c r="D53" s="27"/>
      <c r="E53" s="27"/>
      <c r="F53" s="27"/>
      <c r="G53" s="27"/>
      <c r="H53" s="27"/>
      <c r="I53" s="27"/>
    </row>
    <row r="54" spans="1:9" ht="15">
      <c r="A54" s="27"/>
      <c r="B54" s="27" t="s">
        <v>251</v>
      </c>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row r="63" spans="1:9">
      <c r="A63" s="27"/>
      <c r="B63" s="27"/>
      <c r="C63" s="27"/>
      <c r="D63" s="27"/>
      <c r="E63" s="27"/>
      <c r="F63" s="27"/>
      <c r="G63" s="27"/>
      <c r="H63" s="27"/>
      <c r="I63" s="27"/>
    </row>
    <row r="64" spans="1:9">
      <c r="A64" s="27"/>
      <c r="B64" s="27"/>
      <c r="C64" s="27"/>
      <c r="D64" s="27"/>
      <c r="E64" s="27"/>
      <c r="F64" s="27"/>
      <c r="G64" s="27"/>
      <c r="H64" s="27"/>
      <c r="I64" s="27"/>
    </row>
    <row r="65" spans="1:9">
      <c r="A65" s="27"/>
      <c r="B65" s="27"/>
      <c r="C65" s="27"/>
      <c r="D65" s="27"/>
      <c r="E65" s="27"/>
      <c r="F65" s="27"/>
      <c r="G65" s="27"/>
      <c r="H65" s="27"/>
      <c r="I65" s="27"/>
    </row>
    <row r="66" spans="1:9">
      <c r="A66" s="27"/>
      <c r="B66" s="27"/>
      <c r="C66" s="27"/>
      <c r="D66" s="27"/>
      <c r="E66" s="27"/>
      <c r="F66" s="27"/>
      <c r="G66" s="27"/>
      <c r="H66" s="27"/>
      <c r="I66" s="27"/>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sheetPr>
    <tabColor rgb="FFFF0000"/>
    <pageSetUpPr fitToPage="1"/>
  </sheetPr>
  <dimension ref="A1:G29"/>
  <sheetViews>
    <sheetView showGridLines="0" workbookViewId="0">
      <selection activeCell="G9" sqref="G9"/>
    </sheetView>
  </sheetViews>
  <sheetFormatPr defaultRowHeight="14.4"/>
  <cols>
    <col min="1" max="1" width="3.6640625" customWidth="1"/>
    <col min="2" max="2" width="14.33203125" customWidth="1"/>
    <col min="3" max="3" width="21.109375" customWidth="1"/>
    <col min="4" max="4" width="20.6640625" customWidth="1"/>
    <col min="5" max="5" width="16.33203125" customWidth="1"/>
    <col min="6" max="6" width="48.33203125" customWidth="1"/>
    <col min="7" max="7" width="35.33203125" customWidth="1"/>
  </cols>
  <sheetData>
    <row r="1" spans="1:7" ht="10.199999999999999" customHeight="1"/>
    <row r="2" spans="1:7" ht="15.6">
      <c r="B2" s="86" t="str">
        <f>+Přehled!B2</f>
        <v xml:space="preserve">Citfin - Finanční trhy, a.s. </v>
      </c>
      <c r="D2" s="86"/>
      <c r="F2" s="296" t="s">
        <v>297</v>
      </c>
    </row>
    <row r="3" spans="1:7" ht="10.199999999999999" customHeight="1"/>
    <row r="4" spans="1:7" ht="15.6">
      <c r="B4" s="478" t="s">
        <v>295</v>
      </c>
      <c r="C4" s="479"/>
      <c r="D4" s="479"/>
      <c r="E4" s="479"/>
      <c r="F4" s="480"/>
      <c r="G4" s="78"/>
    </row>
    <row r="5" spans="1:7" ht="38.700000000000003" customHeight="1">
      <c r="A5" s="49"/>
      <c r="B5" s="482" t="s">
        <v>359</v>
      </c>
      <c r="C5" s="482"/>
      <c r="D5" s="482"/>
      <c r="E5" s="482"/>
      <c r="F5" s="482"/>
      <c r="G5" s="49"/>
    </row>
    <row r="6" spans="1:7" ht="38.1" customHeight="1">
      <c r="A6" s="49"/>
      <c r="B6" s="483" t="s">
        <v>301</v>
      </c>
      <c r="C6" s="483"/>
      <c r="D6" s="483"/>
      <c r="E6" s="483"/>
      <c r="F6" s="483"/>
      <c r="G6" s="49"/>
    </row>
    <row r="7" spans="1:7" ht="16.2" customHeight="1">
      <c r="A7" s="49"/>
      <c r="B7" s="92" t="s">
        <v>252</v>
      </c>
      <c r="C7" s="69"/>
      <c r="D7" s="69"/>
      <c r="E7" s="69"/>
      <c r="F7" s="69"/>
      <c r="G7" s="49"/>
    </row>
    <row r="8" spans="1:7" ht="16.2" customHeight="1">
      <c r="A8" s="49"/>
      <c r="B8" s="93" t="s">
        <v>293</v>
      </c>
      <c r="C8" s="49"/>
      <c r="D8" s="49"/>
      <c r="E8" s="49"/>
      <c r="F8" s="49"/>
      <c r="G8" s="49"/>
    </row>
    <row r="9" spans="1:7" ht="16.2" customHeight="1">
      <c r="A9" s="49"/>
      <c r="B9" s="43" t="s">
        <v>103</v>
      </c>
      <c r="C9" s="66"/>
      <c r="D9" s="67"/>
      <c r="E9" s="67"/>
      <c r="F9" s="293">
        <f>+'IF RM2'!D7</f>
        <v>44561</v>
      </c>
      <c r="G9" s="361"/>
    </row>
    <row r="10" spans="1:7">
      <c r="A10" s="49"/>
      <c r="C10" s="49"/>
      <c r="D10" s="49"/>
      <c r="E10" s="49"/>
      <c r="F10" s="49"/>
      <c r="G10" s="49"/>
    </row>
    <row r="11" spans="1:7" ht="15" thickBot="1">
      <c r="A11" s="49"/>
      <c r="B11" s="49"/>
      <c r="C11" s="49"/>
      <c r="D11" s="49"/>
      <c r="E11" s="49"/>
      <c r="F11" s="23" t="s">
        <v>290</v>
      </c>
      <c r="G11" s="49"/>
    </row>
    <row r="12" spans="1:7" ht="87" customHeight="1">
      <c r="A12" s="49"/>
      <c r="B12" s="153" t="s">
        <v>0</v>
      </c>
      <c r="C12" s="154" t="s">
        <v>1</v>
      </c>
      <c r="D12" s="154" t="s">
        <v>2</v>
      </c>
      <c r="E12" s="154" t="s">
        <v>3</v>
      </c>
      <c r="F12" s="155" t="s">
        <v>4</v>
      </c>
      <c r="G12" s="49"/>
    </row>
    <row r="13" spans="1:7" ht="15" thickBot="1">
      <c r="A13" s="49"/>
      <c r="B13" s="156" t="s">
        <v>5</v>
      </c>
      <c r="C13" s="157" t="s">
        <v>6</v>
      </c>
      <c r="D13" s="157" t="s">
        <v>7</v>
      </c>
      <c r="E13" s="157" t="s">
        <v>8</v>
      </c>
      <c r="F13" s="158" t="s">
        <v>9</v>
      </c>
      <c r="G13" s="49"/>
    </row>
    <row r="14" spans="1:7">
      <c r="A14" s="49"/>
      <c r="B14" s="265"/>
      <c r="C14" s="265"/>
      <c r="D14" s="265"/>
      <c r="E14" s="265"/>
      <c r="F14" s="265"/>
      <c r="G14" s="49"/>
    </row>
    <row r="15" spans="1:7">
      <c r="A15" s="49"/>
      <c r="B15" s="266"/>
      <c r="C15" s="266"/>
      <c r="D15" s="266"/>
      <c r="E15" s="266"/>
      <c r="F15" s="266"/>
      <c r="G15" s="49"/>
    </row>
    <row r="16" spans="1:7">
      <c r="A16" s="49"/>
      <c r="B16" s="266"/>
      <c r="C16" s="266"/>
      <c r="D16" s="266"/>
      <c r="E16" s="266"/>
      <c r="F16" s="266"/>
      <c r="G16" s="49"/>
    </row>
    <row r="17" spans="1:7">
      <c r="A17" s="49"/>
      <c r="B17" s="266"/>
      <c r="C17" s="266"/>
      <c r="D17" s="266"/>
      <c r="E17" s="266"/>
      <c r="F17" s="266"/>
      <c r="G17" s="49"/>
    </row>
    <row r="18" spans="1:7">
      <c r="A18" s="49"/>
      <c r="B18" s="49"/>
      <c r="C18" s="49"/>
      <c r="D18" s="49"/>
      <c r="E18" s="49"/>
      <c r="F18" s="49"/>
      <c r="G18" s="49"/>
    </row>
    <row r="19" spans="1:7" ht="58.95" customHeight="1">
      <c r="A19" s="49"/>
      <c r="B19" s="484" t="s">
        <v>268</v>
      </c>
      <c r="C19" s="484"/>
      <c r="D19" s="484"/>
      <c r="E19" s="484"/>
      <c r="F19" s="484"/>
      <c r="G19" s="49"/>
    </row>
    <row r="20" spans="1:7">
      <c r="A20" s="49"/>
      <c r="B20" s="2"/>
      <c r="C20" s="49"/>
      <c r="D20" s="49"/>
      <c r="E20" s="49"/>
      <c r="F20" s="49"/>
      <c r="G20" s="49"/>
    </row>
    <row r="21" spans="1:7">
      <c r="A21" s="49"/>
      <c r="B21" s="20" t="s">
        <v>102</v>
      </c>
      <c r="C21" s="21"/>
      <c r="D21" s="21"/>
      <c r="E21" s="21"/>
      <c r="F21" s="21"/>
      <c r="G21" s="49"/>
    </row>
    <row r="22" spans="1:7">
      <c r="A22" s="49"/>
      <c r="B22" s="21" t="s">
        <v>99</v>
      </c>
      <c r="C22" s="21"/>
      <c r="D22" s="21"/>
      <c r="E22" s="21"/>
      <c r="F22" s="21"/>
      <c r="G22" s="49"/>
    </row>
    <row r="23" spans="1:7" ht="32.4" customHeight="1">
      <c r="A23" s="49"/>
      <c r="B23" s="21"/>
      <c r="C23" s="481" t="s">
        <v>245</v>
      </c>
      <c r="D23" s="481"/>
      <c r="E23" s="481"/>
      <c r="F23" s="481"/>
      <c r="G23" s="49"/>
    </row>
    <row r="24" spans="1:7" ht="33.6" customHeight="1">
      <c r="A24" s="49"/>
      <c r="B24" s="21"/>
      <c r="C24" s="481" t="s">
        <v>100</v>
      </c>
      <c r="D24" s="481"/>
      <c r="E24" s="481"/>
      <c r="F24" s="481"/>
      <c r="G24" s="49"/>
    </row>
    <row r="25" spans="1:7" ht="31.2" customHeight="1">
      <c r="A25" s="49"/>
      <c r="B25" s="481" t="s">
        <v>101</v>
      </c>
      <c r="C25" s="481"/>
      <c r="D25" s="481"/>
      <c r="E25" s="481"/>
      <c r="F25" s="481"/>
      <c r="G25" s="49"/>
    </row>
    <row r="26" spans="1:7">
      <c r="A26" s="49"/>
      <c r="B26" s="49"/>
      <c r="C26" s="49"/>
      <c r="D26" s="49"/>
      <c r="E26" s="49"/>
      <c r="F26" s="49"/>
      <c r="G26" s="49"/>
    </row>
    <row r="27" spans="1:7">
      <c r="A27" s="49"/>
      <c r="B27" s="49"/>
      <c r="C27" s="49"/>
      <c r="D27" s="49"/>
      <c r="E27" s="49"/>
      <c r="F27" s="49"/>
      <c r="G27" s="49"/>
    </row>
    <row r="28" spans="1:7">
      <c r="A28" s="49"/>
      <c r="B28" s="49"/>
      <c r="C28" s="49"/>
      <c r="D28" s="49"/>
      <c r="E28" s="49"/>
      <c r="F28" s="49"/>
      <c r="G28" s="49"/>
    </row>
    <row r="29" spans="1:7">
      <c r="A29" s="49"/>
      <c r="B29" s="49"/>
      <c r="C29" s="49"/>
      <c r="D29" s="49"/>
      <c r="E29" s="49"/>
      <c r="F29" s="49"/>
      <c r="G29" s="49"/>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sheetPr>
    <tabColor rgb="FFFF0000"/>
    <pageSetUpPr fitToPage="1"/>
  </sheetPr>
  <dimension ref="A1:G89"/>
  <sheetViews>
    <sheetView showGridLines="0" topLeftCell="A55" workbookViewId="0">
      <selection activeCell="G9" sqref="G9"/>
    </sheetView>
  </sheetViews>
  <sheetFormatPr defaultColWidth="9.109375" defaultRowHeight="14.4"/>
  <cols>
    <col min="1" max="1" width="3.6640625" style="14" customWidth="1"/>
    <col min="2" max="2" width="6.6640625" style="14" customWidth="1"/>
    <col min="3" max="3" width="78.44140625" style="14" customWidth="1"/>
    <col min="4" max="4" width="22.109375" style="14" customWidth="1"/>
    <col min="5" max="5" width="17.88671875" style="14" customWidth="1"/>
    <col min="6" max="6" width="17.44140625" style="14" customWidth="1"/>
    <col min="7" max="7" width="15.6640625" style="14" customWidth="1"/>
    <col min="8" max="16384" width="9.109375" style="14"/>
  </cols>
  <sheetData>
    <row r="1" spans="1:7" ht="10.199999999999999" customHeight="1">
      <c r="A1" s="27"/>
      <c r="B1" s="39"/>
      <c r="C1" s="39"/>
      <c r="D1" s="27"/>
      <c r="E1" s="27"/>
      <c r="F1" s="27"/>
      <c r="G1" s="27"/>
    </row>
    <row r="2" spans="1:7" ht="15.6">
      <c r="A2" s="27"/>
      <c r="B2" s="86" t="str">
        <f>+Přehled!B2</f>
        <v xml:space="preserve">Citfin - Finanční trhy, a.s. </v>
      </c>
      <c r="C2" s="39"/>
      <c r="D2" s="296" t="s">
        <v>297</v>
      </c>
      <c r="E2" s="27"/>
      <c r="F2" s="27"/>
      <c r="G2" s="27"/>
    </row>
    <row r="3" spans="1:7" ht="10.199999999999999" customHeight="1">
      <c r="A3" s="27"/>
      <c r="B3" s="39"/>
      <c r="C3" s="39"/>
      <c r="D3" s="27"/>
      <c r="E3" s="27"/>
      <c r="F3" s="27"/>
      <c r="G3" s="27"/>
    </row>
    <row r="4" spans="1:7" ht="15.6">
      <c r="A4" s="27"/>
      <c r="B4" s="486" t="s">
        <v>19</v>
      </c>
      <c r="C4" s="486"/>
      <c r="D4" s="486"/>
      <c r="E4" s="78"/>
      <c r="F4" s="27"/>
      <c r="G4" s="27"/>
    </row>
    <row r="5" spans="1:7" ht="49.2" customHeight="1">
      <c r="A5" s="39"/>
      <c r="B5" s="482" t="s">
        <v>360</v>
      </c>
      <c r="C5" s="482"/>
      <c r="D5" s="482"/>
      <c r="E5" s="39"/>
      <c r="F5" s="27"/>
      <c r="G5" s="27"/>
    </row>
    <row r="6" spans="1:7" ht="29.4" customHeight="1">
      <c r="A6" s="39"/>
      <c r="B6" s="483" t="s">
        <v>301</v>
      </c>
      <c r="C6" s="483"/>
      <c r="D6" s="483"/>
      <c r="E6" s="39"/>
      <c r="F6" s="27"/>
      <c r="G6" s="27"/>
    </row>
    <row r="7" spans="1:7" ht="24" customHeight="1">
      <c r="A7" s="39"/>
      <c r="B7" s="93" t="s">
        <v>294</v>
      </c>
      <c r="C7" s="39"/>
      <c r="D7" s="39"/>
      <c r="E7" s="39"/>
      <c r="F7" s="27"/>
      <c r="G7" s="27"/>
    </row>
    <row r="8" spans="1:7">
      <c r="A8" s="39"/>
      <c r="B8" s="43" t="s">
        <v>103</v>
      </c>
      <c r="C8" s="66"/>
      <c r="D8" s="293">
        <f>+'IF RM2'!D7</f>
        <v>44561</v>
      </c>
      <c r="E8" s="39"/>
      <c r="F8" s="27"/>
      <c r="G8" s="27"/>
    </row>
    <row r="9" spans="1:7">
      <c r="A9" s="27"/>
      <c r="B9" s="27"/>
      <c r="C9" s="58" t="s">
        <v>291</v>
      </c>
      <c r="D9" s="27"/>
      <c r="E9" s="27"/>
      <c r="F9" s="27"/>
      <c r="G9" s="27"/>
    </row>
    <row r="10" spans="1:7">
      <c r="A10" s="27"/>
      <c r="B10" s="485" t="s">
        <v>20</v>
      </c>
      <c r="C10" s="485"/>
      <c r="D10" s="485"/>
      <c r="E10" s="27"/>
      <c r="F10" s="27"/>
      <c r="G10" s="27"/>
    </row>
    <row r="11" spans="1:7" ht="15" thickBot="1">
      <c r="A11" s="27"/>
      <c r="B11" s="27"/>
      <c r="C11" s="27"/>
      <c r="D11" s="27"/>
      <c r="E11" s="27"/>
      <c r="F11" s="27"/>
      <c r="G11" s="27"/>
    </row>
    <row r="12" spans="1:7" ht="15" thickBot="1">
      <c r="A12" s="27"/>
      <c r="B12" s="159" t="s">
        <v>21</v>
      </c>
      <c r="C12" s="160" t="s">
        <v>22</v>
      </c>
      <c r="D12" s="161" t="s">
        <v>23</v>
      </c>
      <c r="E12" s="27"/>
      <c r="F12" s="27"/>
      <c r="G12" s="27"/>
    </row>
    <row r="13" spans="1:7">
      <c r="A13" s="27"/>
      <c r="B13" s="267">
        <v>1</v>
      </c>
      <c r="C13" s="270" t="s">
        <v>24</v>
      </c>
      <c r="D13" s="173"/>
      <c r="E13" s="27"/>
      <c r="F13" s="27"/>
      <c r="G13" s="27"/>
    </row>
    <row r="14" spans="1:7">
      <c r="A14" s="27"/>
      <c r="B14" s="268">
        <v>2</v>
      </c>
      <c r="C14" s="271" t="s">
        <v>25</v>
      </c>
      <c r="D14" s="175"/>
      <c r="E14" s="27"/>
      <c r="F14" s="27"/>
      <c r="G14" s="27"/>
    </row>
    <row r="15" spans="1:7" ht="28.8">
      <c r="A15" s="27"/>
      <c r="B15" s="268">
        <v>3</v>
      </c>
      <c r="C15" s="272" t="s">
        <v>26</v>
      </c>
      <c r="D15" s="175"/>
      <c r="E15" s="27"/>
      <c r="F15" s="27"/>
      <c r="G15" s="27"/>
    </row>
    <row r="16" spans="1:7" ht="28.8">
      <c r="A16" s="27"/>
      <c r="B16" s="268">
        <v>4</v>
      </c>
      <c r="C16" s="273" t="s">
        <v>27</v>
      </c>
      <c r="D16" s="274" t="s">
        <v>93</v>
      </c>
      <c r="E16" s="27"/>
      <c r="F16" s="27"/>
      <c r="G16" s="27"/>
    </row>
    <row r="17" spans="1:7">
      <c r="A17" s="27"/>
      <c r="B17" s="268">
        <v>5</v>
      </c>
      <c r="C17" s="273" t="s">
        <v>28</v>
      </c>
      <c r="D17" s="175"/>
      <c r="E17" s="27"/>
      <c r="F17" s="27"/>
      <c r="G17" s="27"/>
    </row>
    <row r="18" spans="1:7">
      <c r="A18" s="27"/>
      <c r="B18" s="268">
        <v>6</v>
      </c>
      <c r="C18" s="273" t="s">
        <v>29</v>
      </c>
      <c r="D18" s="175"/>
      <c r="E18" s="27"/>
      <c r="F18" s="27"/>
      <c r="G18" s="27"/>
    </row>
    <row r="19" spans="1:7" ht="28.8">
      <c r="A19" s="27"/>
      <c r="B19" s="268">
        <v>7</v>
      </c>
      <c r="C19" s="273" t="s">
        <v>30</v>
      </c>
      <c r="D19" s="274" t="s">
        <v>93</v>
      </c>
      <c r="E19" s="27"/>
      <c r="F19" s="27"/>
      <c r="G19" s="27"/>
    </row>
    <row r="20" spans="1:7" ht="15" thickBot="1">
      <c r="A20" s="27"/>
      <c r="B20" s="269">
        <v>8</v>
      </c>
      <c r="C20" s="275" t="s">
        <v>31</v>
      </c>
      <c r="D20" s="178"/>
      <c r="E20" s="27"/>
      <c r="F20" s="27"/>
      <c r="G20" s="27"/>
    </row>
    <row r="21" spans="1:7">
      <c r="A21" s="27"/>
      <c r="B21" s="70"/>
      <c r="C21" s="70"/>
      <c r="D21" s="71"/>
      <c r="E21" s="27"/>
      <c r="F21" s="27"/>
      <c r="G21" s="27"/>
    </row>
    <row r="22" spans="1:7">
      <c r="A22" s="27"/>
      <c r="B22" s="70"/>
      <c r="C22" s="70"/>
      <c r="D22" s="71"/>
      <c r="E22" s="27"/>
      <c r="F22" s="27"/>
      <c r="G22" s="27"/>
    </row>
    <row r="23" spans="1:7">
      <c r="A23" s="27"/>
      <c r="B23" s="70"/>
      <c r="C23" s="70"/>
      <c r="D23" s="71"/>
      <c r="E23" s="27"/>
      <c r="F23" s="27"/>
      <c r="G23" s="27"/>
    </row>
    <row r="24" spans="1:7">
      <c r="A24" s="27"/>
      <c r="B24" s="485" t="s">
        <v>32</v>
      </c>
      <c r="C24" s="485"/>
      <c r="D24" s="485"/>
      <c r="E24" s="485"/>
      <c r="F24" s="27"/>
      <c r="G24" s="27"/>
    </row>
    <row r="25" spans="1:7" ht="15" thickBot="1">
      <c r="A25" s="27"/>
      <c r="B25" s="27"/>
      <c r="C25" s="27"/>
      <c r="D25" s="27"/>
      <c r="E25" s="27"/>
      <c r="F25" s="27"/>
      <c r="G25" s="27"/>
    </row>
    <row r="26" spans="1:7" ht="15" thickBot="1">
      <c r="A26" s="27"/>
      <c r="B26" s="159" t="s">
        <v>21</v>
      </c>
      <c r="C26" s="160" t="s">
        <v>22</v>
      </c>
      <c r="D26" s="160" t="s">
        <v>33</v>
      </c>
      <c r="E26" s="162" t="s">
        <v>34</v>
      </c>
      <c r="F26" s="27"/>
      <c r="G26" s="27"/>
    </row>
    <row r="27" spans="1:7">
      <c r="A27" s="27"/>
      <c r="B27" s="276">
        <v>1</v>
      </c>
      <c r="C27" s="277" t="s">
        <v>35</v>
      </c>
      <c r="D27" s="278"/>
      <c r="E27" s="279"/>
      <c r="F27" s="27"/>
      <c r="G27" s="27"/>
    </row>
    <row r="28" spans="1:7">
      <c r="A28" s="27"/>
      <c r="B28" s="280">
        <v>2</v>
      </c>
      <c r="C28" s="281" t="s">
        <v>36</v>
      </c>
      <c r="D28" s="57"/>
      <c r="E28" s="175"/>
      <c r="F28" s="27"/>
      <c r="G28" s="27"/>
    </row>
    <row r="29" spans="1:7">
      <c r="A29" s="27"/>
      <c r="B29" s="280">
        <v>3</v>
      </c>
      <c r="C29" s="282" t="s">
        <v>37</v>
      </c>
      <c r="D29" s="57"/>
      <c r="E29" s="175"/>
      <c r="F29" s="27"/>
      <c r="G29" s="27"/>
    </row>
    <row r="30" spans="1:7">
      <c r="A30" s="27"/>
      <c r="B30" s="280">
        <v>4</v>
      </c>
      <c r="C30" s="282" t="s">
        <v>38</v>
      </c>
      <c r="D30" s="57"/>
      <c r="E30" s="175"/>
      <c r="F30" s="27"/>
      <c r="G30" s="27"/>
    </row>
    <row r="31" spans="1:7" ht="15" thickBot="1">
      <c r="A31" s="27"/>
      <c r="B31" s="283">
        <v>5</v>
      </c>
      <c r="C31" s="284" t="s">
        <v>39</v>
      </c>
      <c r="D31" s="177"/>
      <c r="E31" s="178"/>
      <c r="F31" s="27"/>
      <c r="G31" s="27"/>
    </row>
    <row r="32" spans="1:7">
      <c r="A32" s="27"/>
      <c r="B32" s="27"/>
      <c r="C32" s="27"/>
      <c r="D32" s="27"/>
      <c r="E32" s="27"/>
      <c r="F32" s="27"/>
      <c r="G32" s="27"/>
    </row>
    <row r="33" spans="1:7">
      <c r="A33" s="27"/>
      <c r="B33" s="27"/>
      <c r="C33" s="27"/>
      <c r="D33" s="27"/>
      <c r="E33" s="27"/>
      <c r="F33" s="27"/>
      <c r="G33" s="27"/>
    </row>
    <row r="34" spans="1:7">
      <c r="A34" s="27"/>
      <c r="B34" s="27"/>
      <c r="C34" s="27"/>
      <c r="D34" s="27"/>
      <c r="E34" s="27"/>
      <c r="F34" s="27"/>
      <c r="G34" s="27"/>
    </row>
    <row r="35" spans="1:7">
      <c r="A35" s="27"/>
      <c r="B35" s="485" t="s">
        <v>40</v>
      </c>
      <c r="C35" s="485"/>
      <c r="D35" s="485"/>
      <c r="E35" s="27"/>
      <c r="F35" s="27"/>
      <c r="G35" s="27"/>
    </row>
    <row r="36" spans="1:7" ht="15" thickBot="1">
      <c r="A36" s="27"/>
      <c r="B36" s="27"/>
      <c r="C36" s="27"/>
      <c r="D36" s="27"/>
      <c r="E36" s="27"/>
      <c r="F36" s="27"/>
      <c r="G36" s="27"/>
    </row>
    <row r="37" spans="1:7" ht="15" thickBot="1">
      <c r="A37" s="27"/>
      <c r="B37" s="159" t="s">
        <v>21</v>
      </c>
      <c r="C37" s="160" t="s">
        <v>22</v>
      </c>
      <c r="D37" s="162" t="s">
        <v>23</v>
      </c>
      <c r="E37" s="27"/>
      <c r="F37" s="27"/>
      <c r="G37" s="27"/>
    </row>
    <row r="38" spans="1:7">
      <c r="A38" s="27"/>
      <c r="B38" s="276">
        <v>1</v>
      </c>
      <c r="C38" s="277" t="s">
        <v>41</v>
      </c>
      <c r="D38" s="173"/>
      <c r="E38" s="27"/>
      <c r="F38" s="27"/>
      <c r="G38" s="27"/>
    </row>
    <row r="39" spans="1:7">
      <c r="A39" s="27"/>
      <c r="B39" s="280">
        <v>2</v>
      </c>
      <c r="C39" s="285" t="s">
        <v>42</v>
      </c>
      <c r="D39" s="175"/>
      <c r="E39" s="27"/>
      <c r="F39" s="27"/>
      <c r="G39" s="27"/>
    </row>
    <row r="40" spans="1:7" ht="28.8">
      <c r="A40" s="27"/>
      <c r="B40" s="280">
        <v>3</v>
      </c>
      <c r="C40" s="285" t="s">
        <v>43</v>
      </c>
      <c r="D40" s="175"/>
      <c r="E40" s="27"/>
      <c r="F40" s="27"/>
      <c r="G40" s="27"/>
    </row>
    <row r="41" spans="1:7">
      <c r="A41" s="27"/>
      <c r="B41" s="280">
        <v>4</v>
      </c>
      <c r="C41" s="285" t="s">
        <v>44</v>
      </c>
      <c r="D41" s="175"/>
      <c r="E41" s="27"/>
      <c r="F41" s="27"/>
      <c r="G41" s="27"/>
    </row>
    <row r="42" spans="1:7" ht="28.8">
      <c r="A42" s="27"/>
      <c r="B42" s="280">
        <v>5</v>
      </c>
      <c r="C42" s="285" t="s">
        <v>45</v>
      </c>
      <c r="D42" s="175"/>
      <c r="E42" s="27"/>
      <c r="F42" s="27"/>
      <c r="G42" s="27"/>
    </row>
    <row r="43" spans="1:7" ht="15" thickBot="1">
      <c r="A43" s="27"/>
      <c r="B43" s="283">
        <v>6</v>
      </c>
      <c r="C43" s="286" t="s">
        <v>46</v>
      </c>
      <c r="D43" s="178"/>
      <c r="E43" s="27"/>
      <c r="F43" s="27"/>
      <c r="G43" s="27"/>
    </row>
    <row r="44" spans="1:7">
      <c r="A44" s="27"/>
      <c r="B44" s="72"/>
      <c r="C44" s="72"/>
      <c r="D44" s="71"/>
      <c r="E44" s="27"/>
      <c r="F44" s="27"/>
      <c r="G44" s="27"/>
    </row>
    <row r="45" spans="1:7">
      <c r="A45" s="27"/>
      <c r="B45" s="72"/>
      <c r="C45" s="72"/>
      <c r="D45" s="71"/>
      <c r="E45" s="27"/>
      <c r="F45" s="27"/>
      <c r="G45" s="27"/>
    </row>
    <row r="46" spans="1:7">
      <c r="A46" s="27"/>
      <c r="B46" s="72"/>
      <c r="C46" s="72"/>
      <c r="D46" s="71"/>
      <c r="E46" s="27"/>
      <c r="F46" s="27"/>
      <c r="G46" s="27"/>
    </row>
    <row r="47" spans="1:7">
      <c r="A47" s="27"/>
      <c r="B47" s="485" t="s">
        <v>47</v>
      </c>
      <c r="C47" s="485"/>
      <c r="D47" s="485"/>
      <c r="E47" s="485"/>
      <c r="F47" s="485"/>
      <c r="G47" s="485"/>
    </row>
    <row r="48" spans="1:7" ht="15" thickBot="1">
      <c r="A48" s="27"/>
      <c r="B48" s="72"/>
      <c r="C48" s="72"/>
      <c r="D48" s="71"/>
      <c r="E48" s="27"/>
      <c r="F48" s="27"/>
      <c r="G48" s="27"/>
    </row>
    <row r="49" spans="1:7" ht="15" thickBot="1">
      <c r="A49" s="27"/>
      <c r="B49" s="159" t="s">
        <v>21</v>
      </c>
      <c r="C49" s="160" t="s">
        <v>22</v>
      </c>
      <c r="D49" s="163" t="s">
        <v>48</v>
      </c>
      <c r="E49" s="163" t="s">
        <v>49</v>
      </c>
      <c r="F49" s="163" t="s">
        <v>50</v>
      </c>
      <c r="G49" s="161" t="s">
        <v>51</v>
      </c>
    </row>
    <row r="50" spans="1:7">
      <c r="A50" s="27"/>
      <c r="B50" s="276">
        <v>1</v>
      </c>
      <c r="C50" s="277" t="s">
        <v>52</v>
      </c>
      <c r="D50" s="172"/>
      <c r="E50" s="172"/>
      <c r="F50" s="172"/>
      <c r="G50" s="173"/>
    </row>
    <row r="51" spans="1:7">
      <c r="A51" s="27"/>
      <c r="B51" s="280">
        <v>2</v>
      </c>
      <c r="C51" s="282" t="s">
        <v>53</v>
      </c>
      <c r="D51" s="57"/>
      <c r="E51" s="57"/>
      <c r="F51" s="57"/>
      <c r="G51" s="175"/>
    </row>
    <row r="52" spans="1:7">
      <c r="A52" s="27"/>
      <c r="B52" s="280">
        <v>3</v>
      </c>
      <c r="C52" s="282" t="s">
        <v>54</v>
      </c>
      <c r="D52" s="57"/>
      <c r="E52" s="57"/>
      <c r="F52" s="57"/>
      <c r="G52" s="175"/>
    </row>
    <row r="53" spans="1:7">
      <c r="A53" s="27"/>
      <c r="B53" s="280">
        <v>4</v>
      </c>
      <c r="C53" s="282" t="s">
        <v>55</v>
      </c>
      <c r="D53" s="57"/>
      <c r="E53" s="57"/>
      <c r="F53" s="57"/>
      <c r="G53" s="175"/>
    </row>
    <row r="54" spans="1:7">
      <c r="A54" s="27"/>
      <c r="B54" s="280">
        <v>5</v>
      </c>
      <c r="C54" s="282" t="s">
        <v>56</v>
      </c>
      <c r="D54" s="57"/>
      <c r="E54" s="57"/>
      <c r="F54" s="57"/>
      <c r="G54" s="175"/>
    </row>
    <row r="55" spans="1:7">
      <c r="A55" s="27"/>
      <c r="B55" s="280">
        <v>6</v>
      </c>
      <c r="C55" s="282" t="s">
        <v>57</v>
      </c>
      <c r="D55" s="57"/>
      <c r="E55" s="57"/>
      <c r="F55" s="57"/>
      <c r="G55" s="175"/>
    </row>
    <row r="56" spans="1:7">
      <c r="A56" s="27"/>
      <c r="B56" s="287">
        <v>7</v>
      </c>
      <c r="C56" s="282" t="s">
        <v>58</v>
      </c>
      <c r="D56" s="57"/>
      <c r="E56" s="57"/>
      <c r="F56" s="57"/>
      <c r="G56" s="175"/>
    </row>
    <row r="57" spans="1:7" ht="15" thickBot="1">
      <c r="A57" s="27"/>
      <c r="B57" s="288">
        <v>8</v>
      </c>
      <c r="C57" s="289" t="s">
        <v>59</v>
      </c>
      <c r="D57" s="177"/>
      <c r="E57" s="177"/>
      <c r="F57" s="177"/>
      <c r="G57" s="178"/>
    </row>
    <row r="58" spans="1:7">
      <c r="A58" s="27"/>
      <c r="B58" s="27"/>
      <c r="C58" s="27"/>
      <c r="D58" s="27"/>
      <c r="E58" s="27"/>
      <c r="F58" s="27"/>
      <c r="G58" s="27"/>
    </row>
    <row r="59" spans="1:7">
      <c r="A59" s="27"/>
      <c r="B59" s="27"/>
      <c r="C59" s="27"/>
      <c r="D59" s="27"/>
      <c r="E59" s="27"/>
      <c r="F59" s="27"/>
      <c r="G59" s="27"/>
    </row>
    <row r="60" spans="1:7">
      <c r="A60" s="27"/>
      <c r="B60" s="27"/>
      <c r="C60" s="27"/>
      <c r="D60" s="27"/>
      <c r="E60" s="27"/>
      <c r="F60" s="27"/>
      <c r="G60" s="27"/>
    </row>
    <row r="61" spans="1:7">
      <c r="A61" s="27"/>
      <c r="B61" s="485" t="s">
        <v>60</v>
      </c>
      <c r="C61" s="485"/>
      <c r="D61" s="485"/>
      <c r="E61" s="27"/>
      <c r="F61" s="27"/>
      <c r="G61" s="27"/>
    </row>
    <row r="62" spans="1:7" ht="15" thickBot="1">
      <c r="A62" s="27"/>
      <c r="B62" s="27"/>
      <c r="C62" s="27"/>
      <c r="D62" s="27"/>
      <c r="E62" s="27"/>
      <c r="F62" s="27"/>
      <c r="G62" s="27"/>
    </row>
    <row r="63" spans="1:7" ht="15" thickBot="1">
      <c r="A63" s="27"/>
      <c r="B63" s="159" t="s">
        <v>21</v>
      </c>
      <c r="C63" s="160" t="s">
        <v>22</v>
      </c>
      <c r="D63" s="162" t="s">
        <v>23</v>
      </c>
      <c r="E63" s="27"/>
      <c r="F63" s="27"/>
      <c r="G63" s="27"/>
    </row>
    <row r="64" spans="1:7" ht="28.8">
      <c r="A64" s="27"/>
      <c r="B64" s="276">
        <v>1</v>
      </c>
      <c r="C64" s="277" t="s">
        <v>61</v>
      </c>
      <c r="D64" s="173"/>
      <c r="E64" s="27"/>
      <c r="F64" s="27"/>
      <c r="G64" s="27"/>
    </row>
    <row r="65" spans="1:7" ht="15" thickBot="1">
      <c r="A65" s="27"/>
      <c r="B65" s="288">
        <v>2</v>
      </c>
      <c r="C65" s="284" t="s">
        <v>62</v>
      </c>
      <c r="D65" s="178"/>
      <c r="E65" s="27"/>
      <c r="F65" s="27"/>
      <c r="G65" s="27"/>
    </row>
    <row r="66" spans="1:7">
      <c r="A66" s="27"/>
      <c r="B66" s="27"/>
      <c r="C66" s="27"/>
      <c r="D66" s="27"/>
      <c r="E66" s="27"/>
      <c r="F66" s="27"/>
      <c r="G66" s="27"/>
    </row>
    <row r="67" spans="1:7" ht="51" customHeight="1">
      <c r="A67" s="27"/>
      <c r="B67" s="487" t="s">
        <v>268</v>
      </c>
      <c r="C67" s="487"/>
      <c r="D67" s="487"/>
      <c r="E67" s="27"/>
      <c r="F67" s="27"/>
      <c r="G67" s="27"/>
    </row>
    <row r="68" spans="1:7">
      <c r="A68" s="27"/>
      <c r="B68" s="27"/>
      <c r="C68" s="27"/>
      <c r="D68" s="27"/>
      <c r="E68" s="27"/>
      <c r="F68" s="27"/>
      <c r="G68" s="27"/>
    </row>
    <row r="69" spans="1:7">
      <c r="A69" s="27"/>
      <c r="B69" s="20" t="s">
        <v>102</v>
      </c>
      <c r="C69" s="21"/>
      <c r="D69" s="21"/>
      <c r="E69" s="21"/>
      <c r="F69" s="21"/>
      <c r="G69" s="27"/>
    </row>
    <row r="70" spans="1:7">
      <c r="A70" s="27"/>
      <c r="B70" s="21" t="s">
        <v>99</v>
      </c>
      <c r="C70" s="21"/>
      <c r="D70" s="21"/>
      <c r="E70" s="21"/>
      <c r="F70" s="21"/>
      <c r="G70" s="27"/>
    </row>
    <row r="71" spans="1:7" ht="27.6" customHeight="1">
      <c r="A71" s="27"/>
      <c r="B71" s="21"/>
      <c r="C71" s="481" t="s">
        <v>245</v>
      </c>
      <c r="D71" s="481"/>
      <c r="E71" s="55"/>
      <c r="F71" s="55"/>
      <c r="G71" s="27"/>
    </row>
    <row r="72" spans="1:7" ht="31.2" customHeight="1">
      <c r="A72" s="27"/>
      <c r="B72" s="21"/>
      <c r="C72" s="481" t="s">
        <v>100</v>
      </c>
      <c r="D72" s="481"/>
      <c r="E72" s="55"/>
      <c r="F72" s="55"/>
      <c r="G72" s="27"/>
    </row>
    <row r="73" spans="1:7" ht="33.6" customHeight="1">
      <c r="A73" s="27"/>
      <c r="B73" s="481" t="s">
        <v>101</v>
      </c>
      <c r="C73" s="481"/>
      <c r="D73" s="481"/>
      <c r="E73" s="55"/>
      <c r="F73" s="55"/>
      <c r="G73" s="27"/>
    </row>
    <row r="74" spans="1:7">
      <c r="A74" s="27"/>
      <c r="B74" s="27"/>
      <c r="C74" s="27"/>
      <c r="D74" s="27"/>
      <c r="E74" s="27"/>
      <c r="F74" s="27"/>
      <c r="G74" s="27"/>
    </row>
    <row r="75" spans="1:7">
      <c r="A75" s="27"/>
      <c r="B75" s="27"/>
      <c r="C75" s="27"/>
      <c r="D75" s="27"/>
      <c r="E75" s="27"/>
      <c r="F75" s="27"/>
      <c r="G75" s="27"/>
    </row>
    <row r="76" spans="1:7">
      <c r="A76" s="27"/>
      <c r="B76" s="27"/>
      <c r="C76" s="27"/>
      <c r="D76" s="27"/>
      <c r="E76" s="27"/>
      <c r="F76" s="27"/>
      <c r="G76" s="27"/>
    </row>
    <row r="77" spans="1:7">
      <c r="A77" s="27"/>
      <c r="B77" s="27"/>
      <c r="C77" s="27"/>
      <c r="D77" s="27"/>
      <c r="E77" s="27"/>
      <c r="F77" s="27"/>
      <c r="G77" s="27"/>
    </row>
    <row r="78" spans="1:7">
      <c r="A78" s="27"/>
      <c r="B78" s="27"/>
      <c r="C78" s="27"/>
      <c r="D78" s="27"/>
      <c r="E78" s="27"/>
      <c r="F78" s="27"/>
      <c r="G78" s="27"/>
    </row>
    <row r="79" spans="1:7">
      <c r="A79" s="27"/>
      <c r="B79" s="27"/>
      <c r="C79" s="27"/>
      <c r="D79" s="27"/>
      <c r="E79" s="27"/>
      <c r="F79" s="27"/>
      <c r="G79" s="27"/>
    </row>
    <row r="80" spans="1:7">
      <c r="A80" s="27"/>
      <c r="B80" s="27"/>
      <c r="C80" s="27"/>
      <c r="D80" s="27"/>
      <c r="E80" s="27"/>
      <c r="F80" s="27"/>
      <c r="G80" s="27"/>
    </row>
    <row r="81" spans="1:7">
      <c r="A81" s="27"/>
      <c r="B81" s="27"/>
      <c r="C81" s="27"/>
      <c r="D81" s="27"/>
      <c r="E81" s="27"/>
      <c r="F81" s="27"/>
      <c r="G81" s="27"/>
    </row>
    <row r="82" spans="1:7">
      <c r="A82" s="27"/>
      <c r="B82" s="27"/>
      <c r="C82" s="27"/>
      <c r="D82" s="27"/>
      <c r="E82" s="27"/>
      <c r="F82" s="27"/>
      <c r="G82" s="27"/>
    </row>
    <row r="83" spans="1:7">
      <c r="A83" s="27"/>
      <c r="B83" s="27"/>
      <c r="C83" s="27"/>
      <c r="D83" s="27"/>
      <c r="E83" s="27"/>
      <c r="F83" s="27"/>
      <c r="G83" s="27"/>
    </row>
    <row r="84" spans="1:7">
      <c r="A84" s="27"/>
      <c r="B84" s="27"/>
      <c r="C84" s="27"/>
      <c r="D84" s="27"/>
      <c r="E84" s="27"/>
      <c r="F84" s="27"/>
      <c r="G84" s="27"/>
    </row>
    <row r="85" spans="1:7">
      <c r="A85" s="27"/>
      <c r="B85" s="27"/>
      <c r="C85" s="27"/>
      <c r="D85" s="27"/>
      <c r="E85" s="27"/>
      <c r="F85" s="27"/>
      <c r="G85" s="27"/>
    </row>
    <row r="86" spans="1:7">
      <c r="A86" s="27"/>
      <c r="B86" s="27"/>
      <c r="C86" s="27"/>
      <c r="D86" s="27"/>
      <c r="E86" s="27"/>
      <c r="F86" s="27"/>
      <c r="G86" s="27"/>
    </row>
    <row r="87" spans="1:7">
      <c r="A87" s="27"/>
      <c r="B87" s="27"/>
      <c r="C87" s="27"/>
      <c r="D87" s="27"/>
      <c r="E87" s="27"/>
      <c r="F87" s="27"/>
      <c r="G87" s="27"/>
    </row>
    <row r="88" spans="1:7">
      <c r="A88" s="27"/>
      <c r="B88" s="27"/>
      <c r="C88" s="27"/>
      <c r="D88" s="27"/>
      <c r="E88" s="27"/>
      <c r="F88" s="27"/>
      <c r="G88" s="27"/>
    </row>
    <row r="89" spans="1:7">
      <c r="A89" s="27"/>
      <c r="B89" s="27"/>
      <c r="C89" s="27"/>
      <c r="D89" s="27"/>
      <c r="E89" s="27"/>
      <c r="F89" s="27"/>
      <c r="G89" s="27"/>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sheetPr>
    <tabColor rgb="FFFF0000"/>
    <pageSetUpPr fitToPage="1"/>
  </sheetPr>
  <dimension ref="B1:H40"/>
  <sheetViews>
    <sheetView showGridLines="0" topLeftCell="A28" workbookViewId="0">
      <selection activeCell="G9" sqref="G9"/>
    </sheetView>
  </sheetViews>
  <sheetFormatPr defaultColWidth="9.109375" defaultRowHeight="14.4"/>
  <cols>
    <col min="1" max="1" width="3.6640625" style="59" customWidth="1"/>
    <col min="2" max="2" width="19" style="59" customWidth="1"/>
    <col min="3" max="3" width="40.5546875" style="59" customWidth="1"/>
    <col min="4" max="4" width="27.88671875" style="59" customWidth="1"/>
    <col min="5" max="5" width="36.109375" style="59" customWidth="1"/>
    <col min="6" max="6" width="44.6640625" style="59" customWidth="1"/>
    <col min="7" max="7" width="19.5546875" style="59" customWidth="1"/>
    <col min="8" max="16384" width="9.109375" style="59"/>
  </cols>
  <sheetData>
    <row r="1" spans="2:8" ht="10.199999999999999" customHeight="1">
      <c r="B1" s="18"/>
      <c r="C1" s="19"/>
    </row>
    <row r="2" spans="2:8" ht="15.6">
      <c r="B2" s="86" t="str">
        <f>+Přehled!B2</f>
        <v xml:space="preserve">Citfin - Finanční trhy, a.s. </v>
      </c>
      <c r="C2" s="19"/>
      <c r="D2" s="86"/>
      <c r="F2" s="296" t="s">
        <v>297</v>
      </c>
    </row>
    <row r="3" spans="2:8" ht="10.199999999999999" customHeight="1">
      <c r="B3" s="18"/>
      <c r="C3" s="19"/>
    </row>
    <row r="4" spans="2:8" ht="15.6">
      <c r="B4" s="488" t="s">
        <v>63</v>
      </c>
      <c r="C4" s="489"/>
      <c r="D4" s="489"/>
      <c r="E4" s="489"/>
      <c r="F4" s="490"/>
    </row>
    <row r="5" spans="2:8" ht="33" customHeight="1">
      <c r="B5" s="494" t="s">
        <v>361</v>
      </c>
      <c r="C5" s="494"/>
      <c r="D5" s="494"/>
      <c r="E5" s="494"/>
      <c r="F5" s="74"/>
      <c r="G5" s="73"/>
      <c r="H5" s="73"/>
    </row>
    <row r="6" spans="2:8" ht="33" customHeight="1">
      <c r="B6" s="495" t="s">
        <v>301</v>
      </c>
      <c r="C6" s="495"/>
      <c r="D6" s="495"/>
      <c r="E6" s="495"/>
      <c r="F6" s="74"/>
      <c r="G6" s="73"/>
      <c r="H6" s="73"/>
    </row>
    <row r="7" spans="2:8">
      <c r="B7" s="20" t="s">
        <v>293</v>
      </c>
      <c r="C7" s="74"/>
      <c r="D7" s="74"/>
      <c r="E7" s="74"/>
      <c r="F7" s="74"/>
      <c r="G7" s="73"/>
      <c r="H7" s="73"/>
    </row>
    <row r="8" spans="2:8">
      <c r="B8" s="43" t="s">
        <v>103</v>
      </c>
      <c r="C8" s="66"/>
      <c r="D8" s="66"/>
      <c r="E8" s="293">
        <f>+'IF RM2'!D7</f>
        <v>44561</v>
      </c>
      <c r="F8" s="74"/>
      <c r="G8" s="73"/>
      <c r="H8" s="73"/>
    </row>
    <row r="10" spans="2:8">
      <c r="B10" s="491" t="s">
        <v>64</v>
      </c>
      <c r="C10" s="492"/>
      <c r="D10" s="492"/>
      <c r="E10" s="492"/>
      <c r="F10" s="493"/>
    </row>
    <row r="11" spans="2:8" ht="15" thickBot="1">
      <c r="C11" s="24" t="s">
        <v>290</v>
      </c>
    </row>
    <row r="12" spans="2:8" ht="28.8">
      <c r="B12" s="164" t="s">
        <v>65</v>
      </c>
      <c r="C12" s="165" t="s">
        <v>66</v>
      </c>
      <c r="D12" s="166" t="s">
        <v>67</v>
      </c>
      <c r="E12" s="165" t="s">
        <v>68</v>
      </c>
      <c r="F12" s="167" t="s">
        <v>69</v>
      </c>
    </row>
    <row r="13" spans="2:8" ht="15" thickBot="1">
      <c r="B13" s="168" t="s">
        <v>5</v>
      </c>
      <c r="C13" s="169" t="s">
        <v>6</v>
      </c>
      <c r="D13" s="169" t="s">
        <v>7</v>
      </c>
      <c r="E13" s="169" t="s">
        <v>8</v>
      </c>
      <c r="F13" s="170" t="s">
        <v>9</v>
      </c>
    </row>
    <row r="14" spans="2:8">
      <c r="B14" s="171"/>
      <c r="C14" s="172"/>
      <c r="D14" s="172"/>
      <c r="E14" s="172"/>
      <c r="F14" s="173"/>
    </row>
    <row r="15" spans="2:8">
      <c r="B15" s="174"/>
      <c r="C15" s="57"/>
      <c r="D15" s="57"/>
      <c r="E15" s="57"/>
      <c r="F15" s="175"/>
    </row>
    <row r="16" spans="2:8">
      <c r="B16" s="174"/>
      <c r="C16" s="57"/>
      <c r="D16" s="57"/>
      <c r="E16" s="57"/>
      <c r="F16" s="175"/>
    </row>
    <row r="17" spans="2:7">
      <c r="B17" s="174"/>
      <c r="C17" s="57"/>
      <c r="D17" s="57"/>
      <c r="E17" s="57"/>
      <c r="F17" s="175"/>
    </row>
    <row r="18" spans="2:7" ht="15" thickBot="1">
      <c r="B18" s="176"/>
      <c r="C18" s="177"/>
      <c r="D18" s="177"/>
      <c r="E18" s="177"/>
      <c r="F18" s="178"/>
    </row>
    <row r="19" spans="2:7">
      <c r="B19" s="49"/>
      <c r="C19" s="49"/>
      <c r="D19" s="49"/>
      <c r="E19" s="49"/>
      <c r="F19" s="49"/>
    </row>
    <row r="20" spans="2:7">
      <c r="B20" s="2" t="s">
        <v>70</v>
      </c>
      <c r="C20" s="49"/>
      <c r="D20" s="49"/>
      <c r="E20" s="49"/>
      <c r="F20" s="49"/>
    </row>
    <row r="21" spans="2:7">
      <c r="B21" s="49"/>
      <c r="C21" s="49"/>
      <c r="D21" s="49"/>
      <c r="E21" s="49"/>
      <c r="F21" s="49"/>
    </row>
    <row r="22" spans="2:7">
      <c r="B22" s="49"/>
      <c r="C22" s="49"/>
      <c r="D22" s="49"/>
      <c r="E22" s="49"/>
      <c r="F22" s="49"/>
    </row>
    <row r="23" spans="2:7">
      <c r="B23" s="491" t="s">
        <v>71</v>
      </c>
      <c r="C23" s="492"/>
      <c r="D23" s="492"/>
      <c r="E23" s="492"/>
      <c r="F23" s="493"/>
      <c r="G23" s="78"/>
    </row>
    <row r="24" spans="2:7" ht="15" thickBot="1"/>
    <row r="25" spans="2:7" ht="43.2">
      <c r="B25" s="164" t="s">
        <v>65</v>
      </c>
      <c r="C25" s="165" t="s">
        <v>66</v>
      </c>
      <c r="D25" s="165" t="s">
        <v>72</v>
      </c>
      <c r="E25" s="165" t="s">
        <v>73</v>
      </c>
      <c r="F25" s="167" t="s">
        <v>74</v>
      </c>
    </row>
    <row r="26" spans="2:7" ht="15" thickBot="1">
      <c r="B26" s="168" t="s">
        <v>5</v>
      </c>
      <c r="C26" s="169" t="s">
        <v>6</v>
      </c>
      <c r="D26" s="169" t="s">
        <v>7</v>
      </c>
      <c r="E26" s="169" t="s">
        <v>8</v>
      </c>
      <c r="F26" s="170" t="s">
        <v>9</v>
      </c>
    </row>
    <row r="27" spans="2:7">
      <c r="B27" s="171"/>
      <c r="C27" s="172"/>
      <c r="D27" s="172"/>
      <c r="E27" s="172"/>
      <c r="F27" s="173"/>
    </row>
    <row r="28" spans="2:7">
      <c r="B28" s="174"/>
      <c r="C28" s="57"/>
      <c r="D28" s="57"/>
      <c r="E28" s="57"/>
      <c r="F28" s="175"/>
    </row>
    <row r="29" spans="2:7">
      <c r="B29" s="174"/>
      <c r="C29" s="57"/>
      <c r="D29" s="57"/>
      <c r="E29" s="57"/>
      <c r="F29" s="175"/>
    </row>
    <row r="30" spans="2:7">
      <c r="B30" s="174"/>
      <c r="C30" s="57"/>
      <c r="D30" s="57"/>
      <c r="E30" s="57"/>
      <c r="F30" s="175"/>
    </row>
    <row r="31" spans="2:7">
      <c r="B31" s="174"/>
      <c r="C31" s="57"/>
      <c r="D31" s="57"/>
      <c r="E31" s="57"/>
      <c r="F31" s="175"/>
    </row>
    <row r="32" spans="2:7" ht="15" thickBot="1">
      <c r="B32" s="176"/>
      <c r="C32" s="177"/>
      <c r="D32" s="177"/>
      <c r="E32" s="177"/>
      <c r="F32" s="178"/>
    </row>
    <row r="33" spans="2:6">
      <c r="B33" s="49"/>
      <c r="C33" s="49"/>
      <c r="D33" s="49"/>
      <c r="E33" s="49"/>
      <c r="F33" s="49"/>
    </row>
    <row r="34" spans="2:6" ht="66.75" customHeight="1">
      <c r="B34" s="484" t="s">
        <v>268</v>
      </c>
      <c r="C34" s="484"/>
      <c r="D34" s="484"/>
      <c r="E34" s="484"/>
      <c r="F34" s="49"/>
    </row>
    <row r="35" spans="2:6">
      <c r="B35" s="49"/>
      <c r="C35" s="49"/>
      <c r="D35" s="49"/>
      <c r="E35" s="49"/>
      <c r="F35" s="49"/>
    </row>
    <row r="36" spans="2:6">
      <c r="B36" s="20" t="s">
        <v>102</v>
      </c>
      <c r="C36" s="21"/>
      <c r="D36" s="21"/>
      <c r="E36" s="21"/>
      <c r="F36" s="21"/>
    </row>
    <row r="37" spans="2:6">
      <c r="B37" s="21" t="s">
        <v>99</v>
      </c>
      <c r="C37" s="21"/>
      <c r="D37" s="21"/>
      <c r="E37" s="21"/>
      <c r="F37" s="21"/>
    </row>
    <row r="38" spans="2:6">
      <c r="B38" s="21"/>
      <c r="C38" s="481" t="s">
        <v>245</v>
      </c>
      <c r="D38" s="481"/>
      <c r="E38" s="481"/>
      <c r="F38" s="481"/>
    </row>
    <row r="39" spans="2:6">
      <c r="B39" s="21"/>
      <c r="C39" s="481" t="s">
        <v>100</v>
      </c>
      <c r="D39" s="481"/>
      <c r="E39" s="481"/>
      <c r="F39" s="481"/>
    </row>
    <row r="40" spans="2:6">
      <c r="B40" s="481" t="s">
        <v>101</v>
      </c>
      <c r="C40" s="481"/>
      <c r="D40" s="481"/>
      <c r="E40" s="481"/>
      <c r="F40" s="481"/>
    </row>
  </sheetData>
  <mergeCells count="9">
    <mergeCell ref="C39:F39"/>
    <mergeCell ref="B40:F40"/>
    <mergeCell ref="B4:F4"/>
    <mergeCell ref="B10:F10"/>
    <mergeCell ref="B23:F23"/>
    <mergeCell ref="B5:E5"/>
    <mergeCell ref="C38:F38"/>
    <mergeCell ref="B6:E6"/>
    <mergeCell ref="B34:E34"/>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sheetPr>
    <tabColor rgb="FFFF0000"/>
    <pageSetUpPr fitToPage="1"/>
  </sheetPr>
  <dimension ref="A1:F27"/>
  <sheetViews>
    <sheetView showGridLines="0" topLeftCell="A4" workbookViewId="0">
      <selection activeCell="G9" sqref="G9"/>
    </sheetView>
  </sheetViews>
  <sheetFormatPr defaultRowHeight="14.4"/>
  <cols>
    <col min="1" max="1" width="3.6640625" customWidth="1"/>
    <col min="2" max="2" width="86.6640625" customWidth="1"/>
    <col min="3" max="3" width="23.5546875" customWidth="1"/>
  </cols>
  <sheetData>
    <row r="1" spans="1:6" ht="10.199999999999999" customHeight="1">
      <c r="A1" s="49"/>
      <c r="B1" s="49"/>
      <c r="C1" s="49"/>
      <c r="D1" s="49"/>
    </row>
    <row r="2" spans="1:6" ht="15" customHeight="1">
      <c r="A2" s="49"/>
      <c r="B2" s="86" t="str">
        <f>+Přehled!B2</f>
        <v xml:space="preserve">Citfin - Finanční trhy, a.s. </v>
      </c>
      <c r="C2" s="296" t="s">
        <v>297</v>
      </c>
      <c r="D2" s="86"/>
    </row>
    <row r="3" spans="1:6" ht="10.199999999999999" customHeight="1">
      <c r="A3" s="49"/>
      <c r="B3" s="49"/>
      <c r="C3" s="49"/>
      <c r="D3" s="49"/>
    </row>
    <row r="4" spans="1:6" ht="16.2" customHeight="1">
      <c r="A4" s="49"/>
      <c r="B4" s="496" t="s">
        <v>296</v>
      </c>
      <c r="C4" s="497"/>
      <c r="D4" s="49"/>
    </row>
    <row r="5" spans="1:6" ht="38.1" customHeight="1">
      <c r="A5" s="49"/>
      <c r="B5" s="498" t="s">
        <v>362</v>
      </c>
      <c r="C5" s="498"/>
      <c r="D5" s="49"/>
    </row>
    <row r="6" spans="1:6" ht="38.1" customHeight="1">
      <c r="A6" s="49"/>
      <c r="B6" s="498" t="s">
        <v>301</v>
      </c>
      <c r="C6" s="499"/>
      <c r="D6" s="49"/>
    </row>
    <row r="7" spans="1:6" ht="16.2" customHeight="1">
      <c r="A7" s="49"/>
      <c r="B7" s="98" t="s">
        <v>103</v>
      </c>
      <c r="C7" s="359">
        <f>+'IF RM2'!D7</f>
        <v>44561</v>
      </c>
    </row>
    <row r="8" spans="1:6" ht="19.2" customHeight="1">
      <c r="A8" s="49"/>
      <c r="B8" s="94" t="s">
        <v>293</v>
      </c>
      <c r="C8" s="49"/>
      <c r="D8" s="49"/>
    </row>
    <row r="9" spans="1:6" ht="22.2" customHeight="1" thickBot="1">
      <c r="A9" s="49"/>
      <c r="B9" s="354" t="s">
        <v>272</v>
      </c>
      <c r="C9" s="49"/>
      <c r="D9" s="49"/>
    </row>
    <row r="10" spans="1:6" ht="37.200000000000003" customHeight="1">
      <c r="A10" s="49"/>
      <c r="B10" s="500" t="s">
        <v>10</v>
      </c>
      <c r="C10" s="501"/>
      <c r="D10" s="49"/>
    </row>
    <row r="11" spans="1:6" ht="15" thickBot="1">
      <c r="A11" s="49"/>
      <c r="B11" s="502" t="s">
        <v>5</v>
      </c>
      <c r="C11" s="503"/>
      <c r="D11" s="49"/>
    </row>
    <row r="12" spans="1:6" ht="70.5" customHeight="1" thickBot="1">
      <c r="A12" s="49"/>
      <c r="B12" s="504"/>
      <c r="C12" s="505"/>
      <c r="D12" s="49"/>
    </row>
    <row r="13" spans="1:6">
      <c r="A13" s="49"/>
      <c r="B13" s="49"/>
      <c r="C13" s="49"/>
      <c r="D13" s="49"/>
    </row>
    <row r="14" spans="1:6" ht="72" customHeight="1">
      <c r="A14" s="49"/>
      <c r="B14" s="484" t="s">
        <v>268</v>
      </c>
      <c r="C14" s="484"/>
      <c r="D14" s="49"/>
    </row>
    <row r="15" spans="1:6">
      <c r="A15" s="49"/>
      <c r="B15" s="49"/>
      <c r="C15" s="49"/>
      <c r="D15" s="49"/>
    </row>
    <row r="16" spans="1:6">
      <c r="A16" s="49"/>
      <c r="B16" s="20" t="s">
        <v>102</v>
      </c>
      <c r="C16" s="21"/>
      <c r="D16" s="21"/>
      <c r="E16" s="21"/>
      <c r="F16" s="21"/>
    </row>
    <row r="17" spans="1:6">
      <c r="A17" s="49"/>
      <c r="B17" s="21" t="s">
        <v>99</v>
      </c>
      <c r="C17" s="21"/>
      <c r="D17" s="21"/>
      <c r="E17" s="21"/>
      <c r="F17" s="21"/>
    </row>
    <row r="18" spans="1:6" ht="32.4" customHeight="1">
      <c r="A18" s="49"/>
      <c r="B18" s="481" t="s">
        <v>245</v>
      </c>
      <c r="C18" s="481"/>
      <c r="D18" s="56"/>
      <c r="E18" s="56"/>
      <c r="F18" s="56"/>
    </row>
    <row r="19" spans="1:6" ht="33" customHeight="1">
      <c r="A19" s="49"/>
      <c r="B19" s="481" t="s">
        <v>100</v>
      </c>
      <c r="C19" s="481"/>
      <c r="D19" s="56"/>
      <c r="E19" s="56"/>
      <c r="F19" s="56"/>
    </row>
    <row r="20" spans="1:6" ht="33" customHeight="1">
      <c r="A20" s="49"/>
      <c r="B20" s="481" t="s">
        <v>101</v>
      </c>
      <c r="C20" s="481"/>
      <c r="D20" s="56"/>
      <c r="E20" s="56"/>
      <c r="F20" s="55"/>
    </row>
    <row r="21" spans="1:6">
      <c r="A21" s="49"/>
      <c r="B21" s="49"/>
      <c r="C21" s="49"/>
      <c r="D21" s="49"/>
    </row>
    <row r="22" spans="1:6">
      <c r="A22" s="49"/>
      <c r="B22" s="49"/>
      <c r="C22" s="49"/>
      <c r="D22" s="49"/>
    </row>
    <row r="23" spans="1:6">
      <c r="A23" s="49"/>
      <c r="B23" s="49"/>
      <c r="C23" s="49"/>
      <c r="D23" s="49"/>
    </row>
    <row r="24" spans="1:6">
      <c r="A24" s="49"/>
      <c r="B24" s="49"/>
      <c r="C24" s="49"/>
      <c r="D24" s="49"/>
    </row>
    <row r="25" spans="1:6">
      <c r="A25" s="49"/>
      <c r="B25" s="49"/>
      <c r="C25" s="49"/>
      <c r="D25" s="49"/>
    </row>
    <row r="26" spans="1:6">
      <c r="A26" s="49"/>
      <c r="B26" s="49"/>
      <c r="C26" s="49"/>
      <c r="D26" s="49"/>
    </row>
    <row r="27" spans="1:6">
      <c r="A27" s="49"/>
      <c r="B27" s="49"/>
      <c r="C27" s="49"/>
      <c r="D27" s="49"/>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B1:E12"/>
  <sheetViews>
    <sheetView showGridLines="0" workbookViewId="0">
      <selection activeCell="D17" sqref="D17"/>
    </sheetView>
  </sheetViews>
  <sheetFormatPr defaultRowHeight="14.4"/>
  <cols>
    <col min="1" max="1" width="3.6640625" customWidth="1"/>
    <col min="3" max="3" width="46.44140625" customWidth="1"/>
    <col min="4" max="4" width="69.6640625" customWidth="1"/>
    <col min="5" max="5" width="12.33203125" customWidth="1"/>
  </cols>
  <sheetData>
    <row r="1" spans="2:5" ht="10.199999999999999" customHeight="1"/>
    <row r="2" spans="2:5" ht="15.6">
      <c r="B2" s="86" t="str">
        <f>+Přehled!B2</f>
        <v xml:space="preserve">Citfin - Finanční trhy, a.s. </v>
      </c>
      <c r="D2" s="370" t="s">
        <v>297</v>
      </c>
    </row>
    <row r="3" spans="2:5" ht="10.199999999999999" customHeight="1"/>
    <row r="4" spans="2:5" ht="16.2" customHeight="1">
      <c r="B4" s="45" t="s">
        <v>416</v>
      </c>
      <c r="C4" s="46"/>
      <c r="D4" s="47"/>
      <c r="E4" s="78"/>
    </row>
    <row r="5" spans="2:5" ht="16.5" customHeight="1">
      <c r="B5" s="421" t="s">
        <v>350</v>
      </c>
      <c r="C5" s="421"/>
      <c r="D5" s="421"/>
      <c r="E5" s="79"/>
    </row>
    <row r="6" spans="2:5" ht="16.5" customHeight="1">
      <c r="B6" s="371" t="s">
        <v>300</v>
      </c>
      <c r="C6" s="19"/>
      <c r="D6" s="8"/>
      <c r="E6" s="79"/>
    </row>
    <row r="7" spans="2:5" ht="16.2" customHeight="1">
      <c r="B7" s="43" t="s">
        <v>103</v>
      </c>
      <c r="C7" s="372"/>
      <c r="D7" s="373" t="s">
        <v>417</v>
      </c>
    </row>
    <row r="8" spans="2:5" ht="16.2" customHeight="1">
      <c r="D8" s="374"/>
    </row>
    <row r="9" spans="2:5" ht="15" thickBot="1">
      <c r="D9" s="8"/>
    </row>
    <row r="10" spans="2:5">
      <c r="B10" s="8"/>
      <c r="C10" s="8"/>
      <c r="D10" s="41" t="s">
        <v>5</v>
      </c>
    </row>
    <row r="11" spans="2:5" ht="15" thickBot="1">
      <c r="B11" s="375"/>
      <c r="C11" s="376"/>
      <c r="D11" s="105" t="s">
        <v>77</v>
      </c>
    </row>
    <row r="12" spans="2:5" ht="195.75" customHeight="1" thickBot="1">
      <c r="B12" s="377">
        <v>1</v>
      </c>
      <c r="C12" s="378" t="s">
        <v>418</v>
      </c>
      <c r="D12" s="379" t="s">
        <v>432</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B1:F16"/>
  <sheetViews>
    <sheetView showGridLines="0" workbookViewId="0">
      <selection activeCell="F12" sqref="F12"/>
    </sheetView>
  </sheetViews>
  <sheetFormatPr defaultRowHeight="14.4"/>
  <cols>
    <col min="1" max="1" width="3.6640625" customWidth="1"/>
    <col min="2" max="2" width="8.33203125" customWidth="1"/>
    <col min="3" max="3" width="65.33203125" customWidth="1"/>
    <col min="4" max="4" width="65.5546875" customWidth="1"/>
    <col min="5" max="5" width="16" customWidth="1"/>
    <col min="6" max="6" width="16.6640625" customWidth="1"/>
  </cols>
  <sheetData>
    <row r="1" spans="2:6" ht="10.199999999999999" customHeight="1"/>
    <row r="2" spans="2:6" ht="15.6">
      <c r="B2" s="86" t="str">
        <f>+Přehled!B2</f>
        <v xml:space="preserve">Citfin - Finanční trhy, a.s. </v>
      </c>
      <c r="D2" s="296" t="s">
        <v>297</v>
      </c>
    </row>
    <row r="3" spans="2:6" ht="10.199999999999999" customHeight="1"/>
    <row r="4" spans="2:6" ht="15.6">
      <c r="B4" s="64" t="s">
        <v>262</v>
      </c>
      <c r="C4" s="46"/>
      <c r="D4" s="47"/>
      <c r="F4" s="78"/>
    </row>
    <row r="5" spans="2:6" ht="14.4" customHeight="1">
      <c r="B5" s="421" t="s">
        <v>350</v>
      </c>
      <c r="C5" s="421"/>
      <c r="D5" s="421"/>
      <c r="F5" s="79"/>
    </row>
    <row r="6" spans="2:6" ht="16.95" customHeight="1">
      <c r="B6" s="290" t="s">
        <v>300</v>
      </c>
      <c r="C6" s="19"/>
      <c r="D6" s="8"/>
      <c r="F6" s="79"/>
    </row>
    <row r="7" spans="2:6">
      <c r="B7" s="43" t="s">
        <v>103</v>
      </c>
      <c r="C7" s="44"/>
      <c r="D7" s="359">
        <v>44561</v>
      </c>
    </row>
    <row r="9" spans="2:6" ht="15" thickBot="1">
      <c r="B9" s="8"/>
      <c r="C9" s="8"/>
      <c r="D9" s="8"/>
    </row>
    <row r="10" spans="2:6" ht="16.2" customHeight="1">
      <c r="B10" s="9"/>
      <c r="C10" s="8"/>
      <c r="D10" s="41" t="s">
        <v>5</v>
      </c>
    </row>
    <row r="11" spans="2:6" ht="16.2" customHeight="1" thickBot="1">
      <c r="B11" s="10"/>
      <c r="C11" s="81"/>
      <c r="D11" s="105" t="s">
        <v>77</v>
      </c>
    </row>
    <row r="12" spans="2:6" ht="170.4" customHeight="1">
      <c r="B12" s="106">
        <v>1</v>
      </c>
      <c r="C12" s="107" t="s">
        <v>275</v>
      </c>
      <c r="D12" s="398" t="s">
        <v>442</v>
      </c>
    </row>
    <row r="13" spans="2:6" ht="109.2" customHeight="1">
      <c r="B13" s="109">
        <v>2</v>
      </c>
      <c r="C13" s="179" t="s">
        <v>278</v>
      </c>
      <c r="D13" s="399" t="s">
        <v>434</v>
      </c>
    </row>
    <row r="14" spans="2:6" ht="83.4" customHeight="1" thickBot="1">
      <c r="B14" s="110">
        <v>3</v>
      </c>
      <c r="C14" s="111" t="s">
        <v>263</v>
      </c>
      <c r="D14" s="400" t="s">
        <v>435</v>
      </c>
    </row>
    <row r="16" spans="2:6">
      <c r="B16" s="82" t="s">
        <v>276</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B1:E20"/>
  <sheetViews>
    <sheetView showGridLines="0" workbookViewId="0">
      <selection activeCell="C15" sqref="C15"/>
    </sheetView>
  </sheetViews>
  <sheetFormatPr defaultRowHeight="14.4"/>
  <cols>
    <col min="1" max="1" width="3.6640625" customWidth="1"/>
    <col min="3" max="3" width="59.33203125" customWidth="1"/>
    <col min="4" max="4" width="18" customWidth="1"/>
    <col min="5" max="5" width="6.6640625" customWidth="1"/>
    <col min="6" max="6" width="36.109375" customWidth="1"/>
  </cols>
  <sheetData>
    <row r="1" spans="2:5" ht="10.199999999999999" customHeight="1"/>
    <row r="2" spans="2:5" ht="15.6">
      <c r="B2" s="86" t="str">
        <f>+Přehled!B2</f>
        <v xml:space="preserve">Citfin - Finanční trhy, a.s. </v>
      </c>
      <c r="D2" s="296" t="s">
        <v>297</v>
      </c>
    </row>
    <row r="3" spans="2:5" ht="10.199999999999999" customHeight="1"/>
    <row r="4" spans="2:5" ht="18.600000000000001" customHeight="1">
      <c r="B4" s="299" t="s">
        <v>309</v>
      </c>
      <c r="C4" s="102"/>
      <c r="D4" s="97"/>
      <c r="E4" s="96"/>
    </row>
    <row r="5" spans="2:5" ht="25.2" customHeight="1">
      <c r="B5" s="422" t="s">
        <v>351</v>
      </c>
      <c r="C5" s="422"/>
      <c r="D5" s="422"/>
    </row>
    <row r="6" spans="2:5" ht="16.2" customHeight="1">
      <c r="B6" s="22" t="s">
        <v>104</v>
      </c>
      <c r="C6" s="8"/>
      <c r="D6" s="8"/>
    </row>
    <row r="7" spans="2:5" ht="16.2" customHeight="1">
      <c r="B7" s="290" t="s">
        <v>300</v>
      </c>
      <c r="C7" s="19"/>
      <c r="D7" s="8"/>
    </row>
    <row r="8" spans="2:5" ht="16.2" customHeight="1">
      <c r="B8" s="43" t="s">
        <v>103</v>
      </c>
      <c r="C8" s="44"/>
      <c r="D8" s="359">
        <f>+'IF RM2'!D7</f>
        <v>44561</v>
      </c>
    </row>
    <row r="9" spans="2:5" ht="16.2" customHeight="1">
      <c r="B9" s="18"/>
      <c r="C9" s="19"/>
      <c r="D9" s="8"/>
    </row>
    <row r="10" spans="2:5">
      <c r="B10" s="9"/>
      <c r="C10" s="9"/>
    </row>
    <row r="11" spans="2:5" ht="15" thickBot="1">
      <c r="B11" s="10"/>
      <c r="C11" s="11"/>
    </row>
    <row r="12" spans="2:5" ht="28.8">
      <c r="B12" s="112"/>
      <c r="C12" s="113" t="s">
        <v>310</v>
      </c>
      <c r="D12" s="423" t="s">
        <v>274</v>
      </c>
    </row>
    <row r="13" spans="2:5" ht="15" thickBot="1">
      <c r="B13" s="114"/>
      <c r="C13" s="115" t="s">
        <v>259</v>
      </c>
      <c r="D13" s="424"/>
    </row>
    <row r="14" spans="2:5">
      <c r="B14" s="106">
        <v>1</v>
      </c>
      <c r="C14" s="116" t="s">
        <v>412</v>
      </c>
      <c r="D14" s="117">
        <v>1</v>
      </c>
    </row>
    <row r="15" spans="2:5">
      <c r="B15" s="109">
        <v>2</v>
      </c>
      <c r="C15" s="6" t="s">
        <v>413</v>
      </c>
      <c r="D15" s="118">
        <v>0</v>
      </c>
    </row>
    <row r="16" spans="2:5">
      <c r="B16" s="109">
        <v>3</v>
      </c>
      <c r="C16" s="412" t="s">
        <v>457</v>
      </c>
      <c r="D16" s="118">
        <v>5</v>
      </c>
    </row>
    <row r="17" spans="2:4">
      <c r="B17" s="109">
        <v>4</v>
      </c>
      <c r="C17" s="1" t="s">
        <v>458</v>
      </c>
      <c r="D17" s="118">
        <v>0</v>
      </c>
    </row>
    <row r="18" spans="2:4">
      <c r="B18" s="109">
        <v>5</v>
      </c>
      <c r="C18" s="1" t="s">
        <v>459</v>
      </c>
      <c r="D18" s="118">
        <v>0</v>
      </c>
    </row>
    <row r="19" spans="2:4">
      <c r="B19" s="120"/>
      <c r="C19" s="1"/>
      <c r="D19" s="119"/>
    </row>
    <row r="20" spans="2:4" ht="15" thickBot="1">
      <c r="B20" s="121"/>
      <c r="C20" s="122"/>
      <c r="D20" s="123"/>
    </row>
  </sheetData>
  <mergeCells count="2">
    <mergeCell ref="B5:D5"/>
    <mergeCell ref="D12:D1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B1:E18"/>
  <sheetViews>
    <sheetView showGridLines="0" workbookViewId="0">
      <selection activeCell="E18" sqref="E18"/>
    </sheetView>
  </sheetViews>
  <sheetFormatPr defaultRowHeight="14.4"/>
  <cols>
    <col min="1" max="1" width="3.6640625" customWidth="1"/>
    <col min="3" max="3" width="63.109375" customWidth="1"/>
    <col min="4" max="4" width="69.33203125" customWidth="1"/>
    <col min="5" max="5" width="31.44140625" customWidth="1"/>
    <col min="6" max="6" width="11.44140625" customWidth="1"/>
  </cols>
  <sheetData>
    <row r="1" spans="2:5" ht="10.199999999999999" customHeight="1"/>
    <row r="2" spans="2:5" ht="15.6">
      <c r="B2" s="86" t="str">
        <f>+Přehled!B2</f>
        <v xml:space="preserve">Citfin - Finanční trhy, a.s. </v>
      </c>
      <c r="D2" s="370" t="s">
        <v>297</v>
      </c>
    </row>
    <row r="3" spans="2:5" ht="10.199999999999999" customHeight="1"/>
    <row r="4" spans="2:5" ht="19.2" customHeight="1">
      <c r="B4" s="380" t="s">
        <v>419</v>
      </c>
      <c r="C4" s="52"/>
      <c r="D4" s="47"/>
    </row>
    <row r="5" spans="2:5" ht="20.100000000000001" customHeight="1">
      <c r="B5" s="425" t="s">
        <v>420</v>
      </c>
      <c r="C5" s="425"/>
      <c r="D5" s="425"/>
    </row>
    <row r="6" spans="2:5" ht="20.100000000000001" customHeight="1">
      <c r="B6" s="371" t="s">
        <v>300</v>
      </c>
      <c r="C6" s="19"/>
      <c r="D6" s="8"/>
    </row>
    <row r="7" spans="2:5" ht="20.100000000000001" customHeight="1">
      <c r="B7" s="43" t="s">
        <v>103</v>
      </c>
      <c r="C7" s="372"/>
      <c r="D7" s="373" t="str">
        <f>'[2]IF RM1'!D7</f>
        <v>(31.12.2021)</v>
      </c>
    </row>
    <row r="8" spans="2:5" ht="20.100000000000001" customHeight="1" thickBot="1">
      <c r="B8" s="8"/>
      <c r="C8" s="8"/>
      <c r="D8" s="8"/>
    </row>
    <row r="9" spans="2:5">
      <c r="B9" s="8"/>
      <c r="C9" s="8"/>
      <c r="D9" s="88" t="s">
        <v>5</v>
      </c>
      <c r="E9" s="101" t="s">
        <v>6</v>
      </c>
    </row>
    <row r="10" spans="2:5" ht="15" thickBot="1">
      <c r="B10" s="375"/>
      <c r="C10" s="376"/>
      <c r="D10" s="381" t="s">
        <v>77</v>
      </c>
      <c r="E10" s="382" t="s">
        <v>266</v>
      </c>
    </row>
    <row r="11" spans="2:5" ht="14.4" customHeight="1">
      <c r="B11" s="112"/>
      <c r="C11" s="383" t="s">
        <v>421</v>
      </c>
      <c r="D11" s="384"/>
      <c r="E11" s="426" t="s">
        <v>422</v>
      </c>
    </row>
    <row r="12" spans="2:5" ht="75.75" customHeight="1">
      <c r="B12" s="385">
        <v>1</v>
      </c>
      <c r="C12" s="386" t="s">
        <v>423</v>
      </c>
      <c r="D12" s="387" t="s">
        <v>424</v>
      </c>
      <c r="E12" s="427"/>
    </row>
    <row r="13" spans="2:5" ht="14.4" customHeight="1">
      <c r="B13" s="388"/>
      <c r="C13" s="389" t="s">
        <v>425</v>
      </c>
      <c r="D13" s="390"/>
      <c r="E13" s="428" t="s">
        <v>426</v>
      </c>
    </row>
    <row r="14" spans="2:5" ht="42.6" customHeight="1">
      <c r="B14" s="385">
        <v>2</v>
      </c>
      <c r="C14" s="391" t="s">
        <v>427</v>
      </c>
      <c r="D14" s="387" t="s">
        <v>436</v>
      </c>
      <c r="E14" s="429"/>
    </row>
    <row r="15" spans="2:5">
      <c r="B15" s="385">
        <v>3</v>
      </c>
      <c r="C15" s="391" t="s">
        <v>428</v>
      </c>
      <c r="D15" s="392"/>
      <c r="E15" s="429"/>
    </row>
    <row r="16" spans="2:5" ht="15" thickBot="1">
      <c r="B16" s="393">
        <v>4</v>
      </c>
      <c r="C16" s="394" t="s">
        <v>429</v>
      </c>
      <c r="D16" s="395"/>
      <c r="E16" s="430"/>
    </row>
    <row r="17" spans="2:4" ht="18.600000000000001" customHeight="1"/>
    <row r="18" spans="2:4" ht="35.4" customHeight="1">
      <c r="B18" s="431" t="s">
        <v>430</v>
      </c>
      <c r="C18" s="431"/>
      <c r="D18" s="431"/>
    </row>
  </sheetData>
  <mergeCells count="4">
    <mergeCell ref="B5:D5"/>
    <mergeCell ref="E11:E12"/>
    <mergeCell ref="E13:E16"/>
    <mergeCell ref="B18:D18"/>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B1:F111"/>
  <sheetViews>
    <sheetView showGridLines="0" workbookViewId="0">
      <selection activeCell="E16" sqref="E16"/>
    </sheetView>
  </sheetViews>
  <sheetFormatPr defaultColWidth="11" defaultRowHeight="14.4"/>
  <cols>
    <col min="1" max="1" width="3.6640625" style="3" customWidth="1"/>
    <col min="2" max="2" width="7.44140625" style="7" customWidth="1"/>
    <col min="3" max="3" width="86" customWidth="1"/>
    <col min="4" max="4" width="18.5546875" customWidth="1"/>
    <col min="5" max="5" width="42.88671875" customWidth="1"/>
    <col min="6" max="6" width="22.33203125" style="3" customWidth="1"/>
    <col min="7" max="16384" width="11" style="3"/>
  </cols>
  <sheetData>
    <row r="1" spans="2:6" ht="10.199999999999999" customHeight="1">
      <c r="B1" s="36"/>
      <c r="F1"/>
    </row>
    <row r="2" spans="2:6" ht="15.6">
      <c r="B2" s="86" t="str">
        <f>+Přehled!B2</f>
        <v xml:space="preserve">Citfin - Finanční trhy, a.s. </v>
      </c>
      <c r="D2" s="86"/>
      <c r="E2" s="296" t="s">
        <v>297</v>
      </c>
      <c r="F2"/>
    </row>
    <row r="3" spans="2:6" ht="10.199999999999999" customHeight="1">
      <c r="B3" s="36"/>
      <c r="F3"/>
    </row>
    <row r="4" spans="2:6" ht="20.100000000000001" customHeight="1">
      <c r="B4" s="298" t="s">
        <v>327</v>
      </c>
      <c r="C4" s="46"/>
      <c r="D4" s="46"/>
      <c r="E4" s="65"/>
      <c r="F4"/>
    </row>
    <row r="5" spans="2:6" ht="34.950000000000003" customHeight="1">
      <c r="B5" s="422" t="s">
        <v>352</v>
      </c>
      <c r="C5" s="435"/>
      <c r="D5" s="435"/>
      <c r="E5" s="435"/>
      <c r="F5"/>
    </row>
    <row r="6" spans="2:6" ht="16.2" customHeight="1">
      <c r="B6" s="290" t="s">
        <v>300</v>
      </c>
      <c r="C6" s="15"/>
      <c r="D6" s="15"/>
      <c r="F6" s="80"/>
    </row>
    <row r="7" spans="2:6" ht="17.399999999999999" customHeight="1">
      <c r="B7" s="43" t="s">
        <v>103</v>
      </c>
      <c r="C7" s="44"/>
      <c r="D7" s="104"/>
      <c r="E7" s="359">
        <f>+'IF RM2'!D7</f>
        <v>44561</v>
      </c>
    </row>
    <row r="8" spans="2:6">
      <c r="B8" s="18"/>
      <c r="E8" s="3"/>
    </row>
    <row r="9" spans="2:6" ht="15" thickBot="1">
      <c r="B9" s="18"/>
      <c r="D9" s="99" t="s">
        <v>273</v>
      </c>
      <c r="E9" s="99"/>
    </row>
    <row r="10" spans="2:6">
      <c r="B10" s="4"/>
      <c r="D10" s="124" t="s">
        <v>145</v>
      </c>
      <c r="E10" s="125" t="s">
        <v>146</v>
      </c>
    </row>
    <row r="11" spans="2:6" ht="43.8" thickBot="1">
      <c r="B11" s="4"/>
      <c r="C11" s="4"/>
      <c r="D11" s="126" t="s">
        <v>147</v>
      </c>
      <c r="E11" s="127" t="s">
        <v>148</v>
      </c>
    </row>
    <row r="12" spans="2:6" s="5" customFormat="1" ht="18" customHeight="1" thickBot="1">
      <c r="B12" s="432" t="s">
        <v>149</v>
      </c>
      <c r="C12" s="433"/>
      <c r="D12" s="433"/>
      <c r="E12" s="434"/>
    </row>
    <row r="13" spans="2:6">
      <c r="B13" s="219">
        <v>1</v>
      </c>
      <c r="C13" s="220" t="s">
        <v>150</v>
      </c>
      <c r="D13" s="362">
        <v>91336405.63000001</v>
      </c>
      <c r="E13" s="108"/>
    </row>
    <row r="14" spans="2:6">
      <c r="B14" s="221">
        <v>2</v>
      </c>
      <c r="C14" s="222" t="s">
        <v>151</v>
      </c>
      <c r="D14" s="363">
        <v>91336405.63000001</v>
      </c>
      <c r="E14" s="128"/>
    </row>
    <row r="15" spans="2:6">
      <c r="B15" s="221">
        <v>3</v>
      </c>
      <c r="C15" s="222" t="s">
        <v>152</v>
      </c>
      <c r="D15" s="363">
        <v>91336405.63000001</v>
      </c>
      <c r="E15" s="128"/>
    </row>
    <row r="16" spans="2:6">
      <c r="B16" s="109">
        <v>4</v>
      </c>
      <c r="C16" s="6" t="s">
        <v>153</v>
      </c>
      <c r="D16" s="363">
        <v>22000000</v>
      </c>
      <c r="E16" s="358">
        <f>+'EU I CC2'!B63</f>
        <v>46</v>
      </c>
    </row>
    <row r="17" spans="2:5">
      <c r="B17" s="109">
        <v>5</v>
      </c>
      <c r="C17" s="6" t="s">
        <v>154</v>
      </c>
      <c r="D17" s="363">
        <v>0</v>
      </c>
      <c r="E17" s="128"/>
    </row>
    <row r="18" spans="2:5">
      <c r="B18" s="109">
        <v>6</v>
      </c>
      <c r="C18" s="6" t="s">
        <v>155</v>
      </c>
      <c r="D18" s="363">
        <v>111754492.98999999</v>
      </c>
      <c r="E18" s="358">
        <f>+'EU I CC2'!B76</f>
        <v>59</v>
      </c>
    </row>
    <row r="19" spans="2:5">
      <c r="B19" s="109">
        <v>7</v>
      </c>
      <c r="C19" s="6" t="s">
        <v>156</v>
      </c>
      <c r="D19" s="363">
        <v>0</v>
      </c>
      <c r="E19" s="128"/>
    </row>
    <row r="20" spans="2:5">
      <c r="B20" s="109">
        <v>8</v>
      </c>
      <c r="C20" s="6" t="s">
        <v>157</v>
      </c>
      <c r="D20" s="363">
        <v>4400000</v>
      </c>
      <c r="E20" s="358">
        <f>+'EU I CC2'!B66</f>
        <v>49</v>
      </c>
    </row>
    <row r="21" spans="2:5">
      <c r="B21" s="109">
        <v>9</v>
      </c>
      <c r="C21" s="6" t="s">
        <v>158</v>
      </c>
      <c r="D21" s="363">
        <v>0</v>
      </c>
      <c r="E21" s="128"/>
    </row>
    <row r="22" spans="2:5">
      <c r="B22" s="109">
        <v>10</v>
      </c>
      <c r="C22" s="6" t="s">
        <v>159</v>
      </c>
      <c r="D22" s="363">
        <v>0</v>
      </c>
      <c r="E22" s="128"/>
    </row>
    <row r="23" spans="2:5">
      <c r="B23" s="109">
        <v>11</v>
      </c>
      <c r="C23" s="6" t="s">
        <v>157</v>
      </c>
      <c r="D23" s="363">
        <v>0</v>
      </c>
      <c r="E23" s="128"/>
    </row>
    <row r="24" spans="2:5">
      <c r="B24" s="109">
        <v>12</v>
      </c>
      <c r="C24" s="6" t="s">
        <v>160</v>
      </c>
      <c r="D24" s="363">
        <v>-46818087.359999999</v>
      </c>
      <c r="E24" s="128"/>
    </row>
    <row r="25" spans="2:5">
      <c r="B25" s="109">
        <v>13</v>
      </c>
      <c r="C25" s="223" t="s">
        <v>161</v>
      </c>
      <c r="D25" s="363">
        <v>0</v>
      </c>
      <c r="E25" s="128"/>
    </row>
    <row r="26" spans="2:5">
      <c r="B26" s="109">
        <v>14</v>
      </c>
      <c r="C26" s="224" t="s">
        <v>162</v>
      </c>
      <c r="D26" s="363">
        <v>0</v>
      </c>
      <c r="E26" s="128"/>
    </row>
    <row r="27" spans="2:5">
      <c r="B27" s="109">
        <v>15</v>
      </c>
      <c r="C27" s="224" t="s">
        <v>163</v>
      </c>
      <c r="D27" s="363">
        <v>0</v>
      </c>
      <c r="E27" s="128"/>
    </row>
    <row r="28" spans="2:5">
      <c r="B28" s="109">
        <v>16</v>
      </c>
      <c r="C28" s="224" t="s">
        <v>164</v>
      </c>
      <c r="D28" s="363">
        <v>0</v>
      </c>
      <c r="E28" s="128"/>
    </row>
    <row r="29" spans="2:5">
      <c r="B29" s="109">
        <v>17</v>
      </c>
      <c r="C29" s="223" t="s">
        <v>165</v>
      </c>
      <c r="D29" s="363">
        <v>0</v>
      </c>
      <c r="E29" s="128"/>
    </row>
    <row r="30" spans="2:5">
      <c r="B30" s="109">
        <v>18</v>
      </c>
      <c r="C30" s="223" t="s">
        <v>166</v>
      </c>
      <c r="D30" s="363">
        <v>0</v>
      </c>
      <c r="E30" s="128"/>
    </row>
    <row r="31" spans="2:5">
      <c r="B31" s="109">
        <v>19</v>
      </c>
      <c r="C31" s="223" t="s">
        <v>167</v>
      </c>
      <c r="D31" s="363">
        <v>-818087.36000000127</v>
      </c>
      <c r="E31" s="128"/>
    </row>
    <row r="32" spans="2:5" ht="28.8">
      <c r="B32" s="109">
        <v>20</v>
      </c>
      <c r="C32" s="225" t="s">
        <v>168</v>
      </c>
      <c r="D32" s="364">
        <v>0</v>
      </c>
      <c r="E32" s="226"/>
    </row>
    <row r="33" spans="2:5">
      <c r="B33" s="109">
        <v>21</v>
      </c>
      <c r="C33" s="225" t="s">
        <v>169</v>
      </c>
      <c r="D33" s="364">
        <v>0</v>
      </c>
      <c r="E33" s="226"/>
    </row>
    <row r="34" spans="2:5" ht="28.8">
      <c r="B34" s="109">
        <v>22</v>
      </c>
      <c r="C34" s="225" t="s">
        <v>170</v>
      </c>
      <c r="D34" s="364">
        <v>0</v>
      </c>
      <c r="E34" s="226"/>
    </row>
    <row r="35" spans="2:5" ht="28.8">
      <c r="B35" s="109">
        <v>23</v>
      </c>
      <c r="C35" s="227" t="s">
        <v>171</v>
      </c>
      <c r="D35" s="363">
        <v>0</v>
      </c>
      <c r="E35" s="128"/>
    </row>
    <row r="36" spans="2:5" ht="28.8">
      <c r="B36" s="109">
        <v>24</v>
      </c>
      <c r="C36" s="227" t="s">
        <v>172</v>
      </c>
      <c r="D36" s="363">
        <v>-46000000</v>
      </c>
      <c r="E36" s="128"/>
    </row>
    <row r="37" spans="2:5">
      <c r="B37" s="109">
        <v>25</v>
      </c>
      <c r="C37" s="227" t="s">
        <v>173</v>
      </c>
      <c r="D37" s="363">
        <v>0</v>
      </c>
      <c r="E37" s="128"/>
    </row>
    <row r="38" spans="2:5">
      <c r="B38" s="109">
        <v>26</v>
      </c>
      <c r="C38" s="227" t="s">
        <v>174</v>
      </c>
      <c r="D38" s="363">
        <v>0</v>
      </c>
      <c r="E38" s="128"/>
    </row>
    <row r="39" spans="2:5">
      <c r="B39" s="109">
        <v>27</v>
      </c>
      <c r="C39" s="228" t="s">
        <v>175</v>
      </c>
      <c r="D39" s="363">
        <v>0</v>
      </c>
      <c r="E39" s="128"/>
    </row>
    <row r="40" spans="2:5">
      <c r="B40" s="109">
        <v>28</v>
      </c>
      <c r="C40" s="229" t="s">
        <v>176</v>
      </c>
      <c r="D40" s="363">
        <v>0</v>
      </c>
      <c r="E40" s="128"/>
    </row>
    <row r="41" spans="2:5">
      <c r="B41" s="109">
        <v>29</v>
      </c>
      <c r="C41" s="35" t="s">
        <v>177</v>
      </c>
      <c r="D41" s="363">
        <v>0</v>
      </c>
      <c r="E41" s="128"/>
    </row>
    <row r="42" spans="2:5">
      <c r="B42" s="109">
        <v>30</v>
      </c>
      <c r="C42" s="35" t="s">
        <v>154</v>
      </c>
      <c r="D42" s="363">
        <v>0</v>
      </c>
      <c r="E42" s="128"/>
    </row>
    <row r="43" spans="2:5">
      <c r="B43" s="109">
        <v>31</v>
      </c>
      <c r="C43" s="35" t="s">
        <v>178</v>
      </c>
      <c r="D43" s="363">
        <v>0</v>
      </c>
      <c r="E43" s="128"/>
    </row>
    <row r="44" spans="2:5">
      <c r="B44" s="109">
        <v>32</v>
      </c>
      <c r="C44" s="227" t="s">
        <v>179</v>
      </c>
      <c r="D44" s="363">
        <v>0</v>
      </c>
      <c r="E44" s="128"/>
    </row>
    <row r="45" spans="2:5">
      <c r="B45" s="109">
        <v>33</v>
      </c>
      <c r="C45" s="230" t="s">
        <v>180</v>
      </c>
      <c r="D45" s="363">
        <v>0</v>
      </c>
      <c r="E45" s="128"/>
    </row>
    <row r="46" spans="2:5">
      <c r="B46" s="109">
        <v>34</v>
      </c>
      <c r="C46" s="230" t="s">
        <v>181</v>
      </c>
      <c r="D46" s="363">
        <v>0</v>
      </c>
      <c r="E46" s="128"/>
    </row>
    <row r="47" spans="2:5">
      <c r="B47" s="109">
        <v>35</v>
      </c>
      <c r="C47" s="230" t="s">
        <v>182</v>
      </c>
      <c r="D47" s="363">
        <v>0</v>
      </c>
      <c r="E47" s="128"/>
    </row>
    <row r="48" spans="2:5" ht="28.8">
      <c r="B48" s="109">
        <v>36</v>
      </c>
      <c r="C48" s="227" t="s">
        <v>183</v>
      </c>
      <c r="D48" s="363">
        <v>0</v>
      </c>
      <c r="E48" s="128"/>
    </row>
    <row r="49" spans="2:5" ht="28.8">
      <c r="B49" s="109">
        <v>37</v>
      </c>
      <c r="C49" s="227" t="s">
        <v>184</v>
      </c>
      <c r="D49" s="363">
        <v>0</v>
      </c>
      <c r="E49" s="128"/>
    </row>
    <row r="50" spans="2:5">
      <c r="B50" s="109">
        <v>38</v>
      </c>
      <c r="C50" s="227" t="s">
        <v>174</v>
      </c>
      <c r="D50" s="363">
        <v>0</v>
      </c>
      <c r="E50" s="128"/>
    </row>
    <row r="51" spans="2:5">
      <c r="B51" s="109">
        <v>39</v>
      </c>
      <c r="C51" s="228" t="s">
        <v>185</v>
      </c>
      <c r="D51" s="363">
        <v>0</v>
      </c>
      <c r="E51" s="128"/>
    </row>
    <row r="52" spans="2:5">
      <c r="B52" s="109">
        <v>40</v>
      </c>
      <c r="C52" s="229" t="s">
        <v>186</v>
      </c>
      <c r="D52" s="363">
        <v>0</v>
      </c>
      <c r="E52" s="128"/>
    </row>
    <row r="53" spans="2:5">
      <c r="B53" s="109">
        <v>41</v>
      </c>
      <c r="C53" s="35" t="s">
        <v>177</v>
      </c>
      <c r="D53" s="363">
        <v>0</v>
      </c>
      <c r="E53" s="128"/>
    </row>
    <row r="54" spans="2:5">
      <c r="B54" s="109">
        <v>42</v>
      </c>
      <c r="C54" s="35" t="s">
        <v>154</v>
      </c>
      <c r="D54" s="363">
        <v>0</v>
      </c>
      <c r="E54" s="128"/>
    </row>
    <row r="55" spans="2:5">
      <c r="B55" s="109">
        <v>43</v>
      </c>
      <c r="C55" s="35" t="s">
        <v>187</v>
      </c>
      <c r="D55" s="363">
        <v>0</v>
      </c>
      <c r="E55" s="128"/>
    </row>
    <row r="56" spans="2:5">
      <c r="B56" s="109">
        <v>44</v>
      </c>
      <c r="C56" s="227" t="s">
        <v>188</v>
      </c>
      <c r="D56" s="363">
        <v>0</v>
      </c>
      <c r="E56" s="128"/>
    </row>
    <row r="57" spans="2:5">
      <c r="B57" s="109">
        <v>45</v>
      </c>
      <c r="C57" s="230" t="s">
        <v>189</v>
      </c>
      <c r="D57" s="363">
        <v>0</v>
      </c>
      <c r="E57" s="128"/>
    </row>
    <row r="58" spans="2:5">
      <c r="B58" s="109">
        <v>46</v>
      </c>
      <c r="C58" s="230" t="s">
        <v>190</v>
      </c>
      <c r="D58" s="363">
        <v>0</v>
      </c>
      <c r="E58" s="128"/>
    </row>
    <row r="59" spans="2:5">
      <c r="B59" s="109">
        <v>47</v>
      </c>
      <c r="C59" s="230" t="s">
        <v>191</v>
      </c>
      <c r="D59" s="363">
        <v>0</v>
      </c>
      <c r="E59" s="128"/>
    </row>
    <row r="60" spans="2:5" ht="28.8">
      <c r="B60" s="109">
        <v>48</v>
      </c>
      <c r="C60" s="227" t="s">
        <v>192</v>
      </c>
      <c r="D60" s="363">
        <v>0</v>
      </c>
      <c r="E60" s="128"/>
    </row>
    <row r="61" spans="2:5" ht="28.8">
      <c r="B61" s="109">
        <v>49</v>
      </c>
      <c r="C61" s="227" t="s">
        <v>193</v>
      </c>
      <c r="D61" s="363">
        <v>0</v>
      </c>
      <c r="E61" s="128"/>
    </row>
    <row r="62" spans="2:5" ht="15" thickBot="1">
      <c r="B62" s="110">
        <v>50</v>
      </c>
      <c r="C62" s="231" t="s">
        <v>194</v>
      </c>
      <c r="D62" s="365">
        <v>0</v>
      </c>
      <c r="E62" s="232"/>
    </row>
    <row r="63" spans="2:5">
      <c r="B63" s="50"/>
      <c r="C63" s="51"/>
      <c r="D63" s="51"/>
      <c r="E63" s="51"/>
    </row>
    <row r="66" spans="2:2">
      <c r="B66"/>
    </row>
    <row r="67" spans="2:2">
      <c r="B67"/>
    </row>
    <row r="68" spans="2:2">
      <c r="B68"/>
    </row>
    <row r="69" spans="2:2">
      <c r="B69"/>
    </row>
    <row r="70" spans="2:2" ht="13.2" customHeight="1">
      <c r="B70"/>
    </row>
    <row r="71" spans="2:2" ht="13.2" customHeight="1">
      <c r="B71"/>
    </row>
    <row r="72" spans="2:2">
      <c r="B72"/>
    </row>
    <row r="73" spans="2:2">
      <c r="B73"/>
    </row>
    <row r="74" spans="2:2">
      <c r="B74"/>
    </row>
    <row r="75" spans="2:2">
      <c r="B75"/>
    </row>
    <row r="76" spans="2:2">
      <c r="B76"/>
    </row>
    <row r="77" spans="2:2">
      <c r="B77"/>
    </row>
    <row r="78" spans="2:2">
      <c r="B78"/>
    </row>
    <row r="79" spans="2:2">
      <c r="B79"/>
    </row>
    <row r="80" spans="2: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sheetData>
  <mergeCells count="2">
    <mergeCell ref="B12:E12"/>
    <mergeCell ref="B5:E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B1:G82"/>
  <sheetViews>
    <sheetView showGridLines="0" workbookViewId="0">
      <selection activeCell="F77" sqref="F77"/>
    </sheetView>
  </sheetViews>
  <sheetFormatPr defaultColWidth="11" defaultRowHeight="13.2"/>
  <cols>
    <col min="1" max="1" width="3.6640625" style="300" customWidth="1"/>
    <col min="2" max="2" width="7" style="300" customWidth="1"/>
    <col min="3" max="3" width="47.6640625" style="300" customWidth="1"/>
    <col min="4" max="4" width="42.44140625" style="300" customWidth="1"/>
    <col min="5" max="5" width="33.6640625" style="300" customWidth="1"/>
    <col min="6" max="6" width="29.6640625" style="300" customWidth="1"/>
    <col min="7" max="7" width="25" style="300" customWidth="1"/>
    <col min="8" max="16384" width="11" style="300"/>
  </cols>
  <sheetData>
    <row r="1" spans="2:7" ht="10.199999999999999" customHeight="1"/>
    <row r="2" spans="2:7" ht="15.6">
      <c r="B2" s="301" t="str">
        <f>+Přehled!B2</f>
        <v xml:space="preserve">Citfin - Finanční trhy, a.s. </v>
      </c>
      <c r="D2" s="301"/>
      <c r="F2" s="296" t="s">
        <v>297</v>
      </c>
    </row>
    <row r="3" spans="2:7" ht="10.199999999999999" customHeight="1"/>
    <row r="4" spans="2:7" ht="15.6">
      <c r="B4" s="64" t="s">
        <v>248</v>
      </c>
      <c r="C4" s="302"/>
      <c r="D4" s="302"/>
      <c r="E4" s="302"/>
      <c r="F4" s="303"/>
      <c r="G4" s="68"/>
    </row>
    <row r="5" spans="2:7" ht="34.35" customHeight="1">
      <c r="B5" s="437" t="s">
        <v>353</v>
      </c>
      <c r="C5" s="437"/>
      <c r="D5" s="437"/>
      <c r="E5" s="437"/>
      <c r="F5" s="437"/>
      <c r="G5" s="68"/>
    </row>
    <row r="6" spans="2:7" ht="16.2" customHeight="1">
      <c r="B6" s="304" t="s">
        <v>300</v>
      </c>
      <c r="C6" s="19"/>
      <c r="E6" s="68"/>
      <c r="G6" s="68"/>
    </row>
    <row r="7" spans="2:7" ht="16.2" customHeight="1">
      <c r="B7" s="305" t="s">
        <v>285</v>
      </c>
      <c r="C7" s="305"/>
      <c r="D7" s="305"/>
      <c r="E7" s="305"/>
      <c r="F7" s="305"/>
    </row>
    <row r="8" spans="2:7" ht="16.2" customHeight="1">
      <c r="B8" s="340" t="s">
        <v>305</v>
      </c>
      <c r="C8" s="306"/>
      <c r="D8" s="306"/>
      <c r="E8" s="306"/>
      <c r="F8" s="306"/>
    </row>
    <row r="9" spans="2:7" ht="16.2" customHeight="1">
      <c r="B9" s="307" t="s">
        <v>103</v>
      </c>
      <c r="C9" s="308"/>
      <c r="D9" s="308"/>
      <c r="E9" s="104"/>
      <c r="F9" s="359">
        <f>+'IF RM2'!D7</f>
        <v>44561</v>
      </c>
    </row>
    <row r="10" spans="2:7" ht="14.4">
      <c r="B10" s="306"/>
      <c r="C10" s="68"/>
      <c r="D10" s="306"/>
      <c r="E10" s="306"/>
      <c r="F10" s="306"/>
    </row>
    <row r="11" spans="2:7" ht="15" thickBot="1">
      <c r="B11" s="306"/>
      <c r="C11" s="68"/>
      <c r="D11" s="306"/>
      <c r="E11" s="309" t="s">
        <v>273</v>
      </c>
      <c r="F11" s="306"/>
    </row>
    <row r="12" spans="2:7" ht="14.4">
      <c r="B12" s="310"/>
      <c r="C12" s="311"/>
      <c r="D12" s="312" t="s">
        <v>5</v>
      </c>
      <c r="E12" s="343" t="s">
        <v>6</v>
      </c>
      <c r="F12" s="313" t="s">
        <v>7</v>
      </c>
    </row>
    <row r="13" spans="2:7" ht="28.8">
      <c r="B13" s="310"/>
      <c r="C13" s="314"/>
      <c r="D13" s="315" t="s">
        <v>195</v>
      </c>
      <c r="E13" s="344" t="s">
        <v>196</v>
      </c>
      <c r="F13" s="316" t="s">
        <v>342</v>
      </c>
    </row>
    <row r="14" spans="2:7" ht="15" thickBot="1">
      <c r="B14" s="310"/>
      <c r="C14" s="314"/>
      <c r="D14" s="317" t="s">
        <v>197</v>
      </c>
      <c r="E14" s="345" t="s">
        <v>197</v>
      </c>
      <c r="F14" s="318"/>
    </row>
    <row r="15" spans="2:7" ht="16.5" customHeight="1" thickBot="1">
      <c r="B15" s="438" t="s">
        <v>198</v>
      </c>
      <c r="C15" s="439"/>
      <c r="D15" s="439"/>
      <c r="E15" s="439"/>
      <c r="F15" s="440"/>
    </row>
    <row r="16" spans="2:7" ht="14.4">
      <c r="B16" s="319">
        <v>1</v>
      </c>
      <c r="C16" s="320" t="s">
        <v>363</v>
      </c>
      <c r="D16" s="355">
        <v>39504</v>
      </c>
      <c r="E16" s="337"/>
      <c r="F16" s="352"/>
    </row>
    <row r="17" spans="2:6" ht="14.4">
      <c r="B17" s="321">
        <v>2</v>
      </c>
      <c r="C17" s="322" t="s">
        <v>364</v>
      </c>
      <c r="D17" s="356">
        <v>0</v>
      </c>
      <c r="E17" s="338"/>
      <c r="F17" s="331"/>
    </row>
    <row r="18" spans="2:6" ht="14.4">
      <c r="B18" s="321">
        <v>3</v>
      </c>
      <c r="C18" s="322" t="s">
        <v>365</v>
      </c>
      <c r="D18" s="356">
        <v>0</v>
      </c>
      <c r="E18" s="338"/>
      <c r="F18" s="324"/>
    </row>
    <row r="19" spans="2:6" ht="14.4">
      <c r="B19" s="321">
        <v>4</v>
      </c>
      <c r="C19" s="322" t="s">
        <v>366</v>
      </c>
      <c r="D19" s="356">
        <v>0</v>
      </c>
      <c r="E19" s="338"/>
      <c r="F19" s="323"/>
    </row>
    <row r="20" spans="2:6" ht="14.4">
      <c r="B20" s="321">
        <v>5</v>
      </c>
      <c r="C20" s="322" t="s">
        <v>367</v>
      </c>
      <c r="D20" s="356">
        <v>660644620</v>
      </c>
      <c r="E20" s="338"/>
      <c r="F20" s="323"/>
    </row>
    <row r="21" spans="2:6" ht="14.4">
      <c r="B21" s="321">
        <v>6</v>
      </c>
      <c r="C21" s="322" t="s">
        <v>365</v>
      </c>
      <c r="D21" s="356">
        <v>614644620</v>
      </c>
      <c r="E21" s="338"/>
      <c r="F21" s="323"/>
    </row>
    <row r="22" spans="2:6" ht="14.4">
      <c r="B22" s="321">
        <v>7</v>
      </c>
      <c r="C22" s="322" t="s">
        <v>366</v>
      </c>
      <c r="D22" s="356">
        <v>46000000</v>
      </c>
      <c r="E22" s="338"/>
      <c r="F22" s="323"/>
    </row>
    <row r="23" spans="2:6" ht="14.4">
      <c r="B23" s="321">
        <v>8</v>
      </c>
      <c r="C23" s="322" t="s">
        <v>368</v>
      </c>
      <c r="D23" s="356">
        <v>0</v>
      </c>
      <c r="E23" s="338"/>
      <c r="F23" s="323"/>
    </row>
    <row r="24" spans="2:6" ht="14.4">
      <c r="B24" s="321">
        <v>9</v>
      </c>
      <c r="C24" s="322" t="s">
        <v>365</v>
      </c>
      <c r="D24" s="356">
        <v>0</v>
      </c>
      <c r="E24" s="338"/>
      <c r="F24" s="323"/>
    </row>
    <row r="25" spans="2:6" ht="14.4">
      <c r="B25" s="321">
        <v>10</v>
      </c>
      <c r="C25" s="322" t="s">
        <v>366</v>
      </c>
      <c r="D25" s="356">
        <v>0</v>
      </c>
      <c r="E25" s="338"/>
      <c r="F25" s="323"/>
    </row>
    <row r="26" spans="2:6" ht="14.4">
      <c r="B26" s="321">
        <v>11</v>
      </c>
      <c r="C26" s="322" t="s">
        <v>369</v>
      </c>
      <c r="D26" s="356">
        <v>0</v>
      </c>
      <c r="E26" s="338"/>
      <c r="F26" s="323"/>
    </row>
    <row r="27" spans="2:6" ht="14.4">
      <c r="B27" s="321">
        <v>12</v>
      </c>
      <c r="C27" s="322" t="s">
        <v>370</v>
      </c>
      <c r="D27" s="356">
        <v>0</v>
      </c>
      <c r="E27" s="338"/>
      <c r="F27" s="323"/>
    </row>
    <row r="28" spans="2:6" ht="14.4">
      <c r="B28" s="321">
        <v>13</v>
      </c>
      <c r="C28" s="322" t="s">
        <v>371</v>
      </c>
      <c r="D28" s="356">
        <v>0</v>
      </c>
      <c r="E28" s="338"/>
      <c r="F28" s="323"/>
    </row>
    <row r="29" spans="2:6" ht="14.4">
      <c r="B29" s="321">
        <v>14</v>
      </c>
      <c r="C29" s="322" t="s">
        <v>372</v>
      </c>
      <c r="D29" s="356">
        <v>1000</v>
      </c>
      <c r="E29" s="338"/>
      <c r="F29" s="323"/>
    </row>
    <row r="30" spans="2:6" ht="14.4">
      <c r="B30" s="321">
        <v>15</v>
      </c>
      <c r="C30" s="322" t="s">
        <v>373</v>
      </c>
      <c r="D30" s="356">
        <v>0</v>
      </c>
      <c r="E30" s="338"/>
      <c r="F30" s="323"/>
    </row>
    <row r="31" spans="2:6" ht="14.4">
      <c r="B31" s="321">
        <v>16</v>
      </c>
      <c r="C31" s="322" t="s">
        <v>374</v>
      </c>
      <c r="D31" s="356">
        <v>0</v>
      </c>
      <c r="E31" s="338"/>
      <c r="F31" s="323"/>
    </row>
    <row r="32" spans="2:6" ht="14.4">
      <c r="B32" s="321">
        <v>17</v>
      </c>
      <c r="C32" s="322" t="s">
        <v>375</v>
      </c>
      <c r="D32" s="356">
        <v>0</v>
      </c>
      <c r="E32" s="338"/>
      <c r="F32" s="323"/>
    </row>
    <row r="33" spans="2:6" ht="14.4">
      <c r="B33" s="321">
        <v>18</v>
      </c>
      <c r="C33" s="322" t="s">
        <v>374</v>
      </c>
      <c r="D33" s="356">
        <v>0</v>
      </c>
      <c r="E33" s="338"/>
      <c r="F33" s="323"/>
    </row>
    <row r="34" spans="2:6" ht="14.4">
      <c r="B34" s="321">
        <v>19</v>
      </c>
      <c r="C34" s="322" t="s">
        <v>376</v>
      </c>
      <c r="D34" s="356">
        <v>818087</v>
      </c>
      <c r="E34" s="338"/>
      <c r="F34" s="323"/>
    </row>
    <row r="35" spans="2:6" ht="14.4">
      <c r="B35" s="321">
        <v>20</v>
      </c>
      <c r="C35" s="322" t="s">
        <v>377</v>
      </c>
      <c r="D35" s="356">
        <v>0</v>
      </c>
      <c r="E35" s="338"/>
      <c r="F35" s="323"/>
    </row>
    <row r="36" spans="2:6" ht="14.4">
      <c r="B36" s="321">
        <v>21</v>
      </c>
      <c r="C36" s="322" t="s">
        <v>378</v>
      </c>
      <c r="D36" s="356">
        <v>0</v>
      </c>
      <c r="E36" s="338"/>
      <c r="F36" s="323"/>
    </row>
    <row r="37" spans="2:6" ht="14.4">
      <c r="B37" s="321">
        <v>22</v>
      </c>
      <c r="C37" s="322" t="s">
        <v>379</v>
      </c>
      <c r="D37" s="356">
        <v>927088</v>
      </c>
      <c r="E37" s="338"/>
      <c r="F37" s="323"/>
    </row>
    <row r="38" spans="2:6" ht="14.4">
      <c r="B38" s="321">
        <v>23</v>
      </c>
      <c r="C38" s="322" t="s">
        <v>380</v>
      </c>
      <c r="D38" s="356">
        <v>0</v>
      </c>
      <c r="E38" s="338"/>
      <c r="F38" s="323"/>
    </row>
    <row r="39" spans="2:6" ht="14.4">
      <c r="B39" s="321">
        <v>24</v>
      </c>
      <c r="C39" s="322" t="s">
        <v>381</v>
      </c>
      <c r="D39" s="356">
        <v>35985315</v>
      </c>
      <c r="E39" s="338"/>
      <c r="F39" s="323"/>
    </row>
    <row r="40" spans="2:6" ht="14.4">
      <c r="B40" s="321">
        <v>25</v>
      </c>
      <c r="C40" s="322" t="s">
        <v>382</v>
      </c>
      <c r="D40" s="356">
        <v>0</v>
      </c>
      <c r="E40" s="338"/>
      <c r="F40" s="323"/>
    </row>
    <row r="41" spans="2:6" ht="14.4">
      <c r="B41" s="321">
        <v>26</v>
      </c>
      <c r="C41" s="322" t="s">
        <v>383</v>
      </c>
      <c r="D41" s="356">
        <v>502878</v>
      </c>
      <c r="E41" s="338"/>
      <c r="F41" s="323"/>
    </row>
    <row r="42" spans="2:6" ht="15" thickBot="1">
      <c r="B42" s="325">
        <v>27</v>
      </c>
      <c r="C42" s="326" t="s">
        <v>199</v>
      </c>
      <c r="D42" s="357">
        <f>SUM(D16:D17,D20,D23,D26,D29:D30,D32,D34,D37,D39:D41)</f>
        <v>698918492</v>
      </c>
      <c r="E42" s="339"/>
      <c r="F42" s="328"/>
    </row>
    <row r="43" spans="2:6" ht="16.5" customHeight="1" thickBot="1">
      <c r="B43" s="438" t="s">
        <v>200</v>
      </c>
      <c r="C43" s="439"/>
      <c r="D43" s="439"/>
      <c r="E43" s="439"/>
      <c r="F43" s="440"/>
    </row>
    <row r="44" spans="2:6" ht="14.4">
      <c r="B44" s="329">
        <v>28</v>
      </c>
      <c r="C44" s="322" t="s">
        <v>384</v>
      </c>
      <c r="D44" s="356">
        <v>600000</v>
      </c>
      <c r="E44" s="341"/>
      <c r="F44" s="330"/>
    </row>
    <row r="45" spans="2:6" ht="14.4">
      <c r="B45" s="321">
        <v>29</v>
      </c>
      <c r="C45" s="322" t="s">
        <v>365</v>
      </c>
      <c r="D45" s="356">
        <v>600000</v>
      </c>
      <c r="E45" s="338"/>
      <c r="F45" s="331"/>
    </row>
    <row r="46" spans="2:6" ht="14.4">
      <c r="B46" s="329">
        <v>30</v>
      </c>
      <c r="C46" s="322" t="s">
        <v>385</v>
      </c>
      <c r="D46" s="356">
        <v>0</v>
      </c>
      <c r="E46" s="338"/>
      <c r="F46" s="331"/>
    </row>
    <row r="47" spans="2:6" ht="14.4">
      <c r="B47" s="321">
        <v>31</v>
      </c>
      <c r="C47" s="322" t="s">
        <v>386</v>
      </c>
      <c r="D47" s="356">
        <v>519736644</v>
      </c>
      <c r="E47" s="338"/>
      <c r="F47" s="331"/>
    </row>
    <row r="48" spans="2:6" ht="14.4">
      <c r="B48" s="329">
        <v>32</v>
      </c>
      <c r="C48" s="322" t="s">
        <v>365</v>
      </c>
      <c r="D48" s="356">
        <v>519640303</v>
      </c>
      <c r="E48" s="338"/>
      <c r="F48" s="331"/>
    </row>
    <row r="49" spans="2:6" ht="14.4">
      <c r="B49" s="321">
        <v>33</v>
      </c>
      <c r="C49" s="322" t="s">
        <v>385</v>
      </c>
      <c r="D49" s="356">
        <v>96342</v>
      </c>
      <c r="E49" s="338"/>
      <c r="F49" s="331"/>
    </row>
    <row r="50" spans="2:6" ht="14.4">
      <c r="B50" s="329">
        <v>34</v>
      </c>
      <c r="C50" s="322" t="s">
        <v>387</v>
      </c>
      <c r="D50" s="356">
        <v>0</v>
      </c>
      <c r="E50" s="338"/>
      <c r="F50" s="331"/>
    </row>
    <row r="51" spans="2:6" ht="14.4">
      <c r="B51" s="321">
        <v>35</v>
      </c>
      <c r="C51" s="322" t="s">
        <v>388</v>
      </c>
      <c r="D51" s="356">
        <v>0</v>
      </c>
      <c r="E51" s="338"/>
      <c r="F51" s="331"/>
    </row>
    <row r="52" spans="2:6" ht="14.4">
      <c r="B52" s="329">
        <v>36</v>
      </c>
      <c r="C52" s="322" t="s">
        <v>389</v>
      </c>
      <c r="D52" s="356">
        <v>0</v>
      </c>
      <c r="E52" s="338"/>
      <c r="F52" s="331"/>
    </row>
    <row r="53" spans="2:6" ht="14.4">
      <c r="B53" s="321">
        <v>37</v>
      </c>
      <c r="C53" s="322" t="s">
        <v>390</v>
      </c>
      <c r="D53" s="356">
        <v>28809420</v>
      </c>
      <c r="E53" s="338"/>
      <c r="F53" s="331"/>
    </row>
    <row r="54" spans="2:6" ht="14.4">
      <c r="B54" s="329">
        <v>38</v>
      </c>
      <c r="C54" s="322" t="s">
        <v>391</v>
      </c>
      <c r="D54" s="356">
        <v>243963</v>
      </c>
      <c r="E54" s="338"/>
      <c r="F54" s="331"/>
    </row>
    <row r="55" spans="2:6" ht="14.4">
      <c r="B55" s="321">
        <v>39</v>
      </c>
      <c r="C55" s="322" t="s">
        <v>392</v>
      </c>
      <c r="D55" s="356">
        <v>0</v>
      </c>
      <c r="E55" s="338"/>
      <c r="F55" s="331"/>
    </row>
    <row r="56" spans="2:6" ht="14.4">
      <c r="B56" s="329">
        <v>40</v>
      </c>
      <c r="C56" s="322" t="s">
        <v>393</v>
      </c>
      <c r="D56" s="356">
        <v>0</v>
      </c>
      <c r="E56" s="338"/>
      <c r="F56" s="331"/>
    </row>
    <row r="57" spans="2:6" ht="14.4">
      <c r="B57" s="321">
        <v>41</v>
      </c>
      <c r="C57" s="322" t="s">
        <v>394</v>
      </c>
      <c r="D57" s="356">
        <v>0</v>
      </c>
      <c r="E57" s="338"/>
      <c r="F57" s="331"/>
    </row>
    <row r="58" spans="2:6" ht="14.4">
      <c r="B58" s="329">
        <v>42</v>
      </c>
      <c r="C58" s="322" t="s">
        <v>395</v>
      </c>
      <c r="D58" s="356">
        <v>0</v>
      </c>
      <c r="E58" s="338"/>
      <c r="F58" s="331"/>
    </row>
    <row r="59" spans="2:6" ht="14.4">
      <c r="B59" s="321">
        <v>43</v>
      </c>
      <c r="C59" s="322" t="s">
        <v>396</v>
      </c>
      <c r="D59" s="356">
        <v>0</v>
      </c>
      <c r="E59" s="338"/>
      <c r="F59" s="331"/>
    </row>
    <row r="60" spans="2:6" ht="15" thickBot="1">
      <c r="B60" s="325">
        <v>44</v>
      </c>
      <c r="C60" s="326" t="s">
        <v>201</v>
      </c>
      <c r="D60" s="327"/>
      <c r="E60" s="339"/>
      <c r="F60" s="332"/>
    </row>
    <row r="61" spans="2:6" ht="16.5" customHeight="1" thickBot="1">
      <c r="B61" s="438" t="s">
        <v>202</v>
      </c>
      <c r="C61" s="439"/>
      <c r="D61" s="439"/>
      <c r="E61" s="439"/>
      <c r="F61" s="440"/>
    </row>
    <row r="62" spans="2:6" ht="14.4">
      <c r="B62" s="329">
        <v>45</v>
      </c>
      <c r="C62" s="322" t="s">
        <v>397</v>
      </c>
      <c r="D62" s="356">
        <v>22000000</v>
      </c>
      <c r="E62" s="341"/>
      <c r="F62" s="330"/>
    </row>
    <row r="63" spans="2:6" ht="14.4">
      <c r="B63" s="321">
        <v>46</v>
      </c>
      <c r="C63" s="322" t="s">
        <v>398</v>
      </c>
      <c r="D63" s="356">
        <v>22000000</v>
      </c>
      <c r="E63" s="338"/>
      <c r="F63" s="397">
        <f>+'EU I CC1.01'!D16</f>
        <v>22000000</v>
      </c>
    </row>
    <row r="64" spans="2:6" ht="14.4">
      <c r="B64" s="329">
        <v>47</v>
      </c>
      <c r="C64" s="322" t="s">
        <v>399</v>
      </c>
      <c r="D64" s="356">
        <v>0</v>
      </c>
      <c r="E64" s="338"/>
      <c r="F64" s="331"/>
    </row>
    <row r="65" spans="2:6" ht="14.4">
      <c r="B65" s="321">
        <v>48</v>
      </c>
      <c r="C65" s="322" t="s">
        <v>154</v>
      </c>
      <c r="D65" s="356">
        <v>0</v>
      </c>
      <c r="E65" s="338"/>
      <c r="F65" s="331"/>
    </row>
    <row r="66" spans="2:6" ht="14.4">
      <c r="B66" s="329">
        <v>49</v>
      </c>
      <c r="C66" s="322" t="s">
        <v>400</v>
      </c>
      <c r="D66" s="356">
        <v>4400000</v>
      </c>
      <c r="E66" s="338"/>
      <c r="F66" s="397">
        <f>+'EU I CC1.01'!D20</f>
        <v>4400000</v>
      </c>
    </row>
    <row r="67" spans="2:6" ht="14.4">
      <c r="B67" s="321">
        <v>50</v>
      </c>
      <c r="C67" s="322" t="s">
        <v>401</v>
      </c>
      <c r="D67" s="356">
        <v>4400000</v>
      </c>
      <c r="E67" s="338"/>
      <c r="F67" s="331"/>
    </row>
    <row r="68" spans="2:6" ht="14.4">
      <c r="B68" s="329">
        <v>51</v>
      </c>
      <c r="C68" s="322" t="s">
        <v>402</v>
      </c>
      <c r="D68" s="356">
        <v>0</v>
      </c>
      <c r="E68" s="338"/>
      <c r="F68" s="331"/>
    </row>
    <row r="69" spans="2:6" ht="14.4">
      <c r="B69" s="321">
        <v>52</v>
      </c>
      <c r="C69" s="322" t="s">
        <v>403</v>
      </c>
      <c r="D69" s="356">
        <v>0</v>
      </c>
      <c r="E69" s="338"/>
      <c r="F69" s="331"/>
    </row>
    <row r="70" spans="2:6" ht="14.4">
      <c r="B70" s="329">
        <v>53</v>
      </c>
      <c r="C70" s="322" t="s">
        <v>404</v>
      </c>
      <c r="D70" s="356">
        <v>0</v>
      </c>
      <c r="E70" s="338"/>
      <c r="F70" s="331"/>
    </row>
    <row r="71" spans="2:6" ht="14.4">
      <c r="B71" s="321">
        <v>54</v>
      </c>
      <c r="C71" s="322" t="s">
        <v>405</v>
      </c>
      <c r="D71" s="356">
        <v>0</v>
      </c>
      <c r="E71" s="338"/>
      <c r="F71" s="331"/>
    </row>
    <row r="72" spans="2:6" ht="14.4">
      <c r="B72" s="329">
        <v>55</v>
      </c>
      <c r="C72" s="322" t="s">
        <v>406</v>
      </c>
      <c r="D72" s="356">
        <v>0</v>
      </c>
      <c r="E72" s="338"/>
      <c r="F72" s="331"/>
    </row>
    <row r="73" spans="2:6" ht="14.4">
      <c r="B73" s="321">
        <v>56</v>
      </c>
      <c r="C73" s="322" t="s">
        <v>407</v>
      </c>
      <c r="D73" s="356">
        <v>0</v>
      </c>
      <c r="E73" s="338"/>
      <c r="F73" s="331"/>
    </row>
    <row r="74" spans="2:6" ht="14.4">
      <c r="B74" s="329">
        <v>57</v>
      </c>
      <c r="C74" s="322" t="s">
        <v>408</v>
      </c>
      <c r="D74" s="356">
        <v>0</v>
      </c>
      <c r="E74" s="338"/>
      <c r="F74" s="331"/>
    </row>
    <row r="75" spans="2:6" ht="14.4">
      <c r="B75" s="321">
        <v>58</v>
      </c>
      <c r="C75" s="322" t="s">
        <v>409</v>
      </c>
      <c r="D75" s="356">
        <v>0</v>
      </c>
      <c r="E75" s="338"/>
      <c r="F75" s="331"/>
    </row>
    <row r="76" spans="2:6" ht="28.8">
      <c r="B76" s="329">
        <v>59</v>
      </c>
      <c r="C76" s="322" t="s">
        <v>410</v>
      </c>
      <c r="D76" s="356">
        <v>111754493</v>
      </c>
      <c r="E76" s="338"/>
      <c r="F76" s="397">
        <f>+'EU I CC1.01'!D18</f>
        <v>111754492.98999999</v>
      </c>
    </row>
    <row r="77" spans="2:6" ht="14.4">
      <c r="B77" s="321">
        <v>60</v>
      </c>
      <c r="C77" s="322" t="s">
        <v>411</v>
      </c>
      <c r="D77" s="356">
        <v>11373971</v>
      </c>
      <c r="E77" s="338"/>
      <c r="F77" s="331"/>
    </row>
    <row r="78" spans="2:6" ht="15" thickBot="1">
      <c r="B78" s="333">
        <v>61</v>
      </c>
      <c r="C78" s="334" t="s">
        <v>203</v>
      </c>
      <c r="D78" s="335"/>
      <c r="E78" s="342"/>
      <c r="F78" s="336"/>
    </row>
    <row r="80" spans="2:6" ht="77.7" customHeight="1">
      <c r="B80" s="436" t="s">
        <v>328</v>
      </c>
      <c r="C80" s="436"/>
      <c r="D80" s="436"/>
      <c r="E80" s="436"/>
      <c r="F80" s="436"/>
    </row>
    <row r="81" spans="2:6" ht="9.6" customHeight="1"/>
    <row r="82" spans="2:6" ht="28.2" customHeight="1">
      <c r="B82" s="436" t="s">
        <v>340</v>
      </c>
      <c r="C82" s="436"/>
      <c r="D82" s="436"/>
      <c r="E82" s="436"/>
      <c r="F82" s="436"/>
    </row>
  </sheetData>
  <mergeCells count="6">
    <mergeCell ref="B82:F82"/>
    <mergeCell ref="B5:F5"/>
    <mergeCell ref="B80:F80"/>
    <mergeCell ref="B15:F15"/>
    <mergeCell ref="B43:F43"/>
    <mergeCell ref="B61:F61"/>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sheetPr>
    <pageSetUpPr fitToPage="1"/>
  </sheetPr>
  <dimension ref="B1:E55"/>
  <sheetViews>
    <sheetView showGridLines="0" topLeftCell="B1" workbookViewId="0">
      <selection activeCell="D49" sqref="D49"/>
    </sheetView>
  </sheetViews>
  <sheetFormatPr defaultColWidth="11" defaultRowHeight="13.2"/>
  <cols>
    <col min="1" max="1" width="3.6640625" style="8" customWidth="1"/>
    <col min="2" max="2" width="7.6640625" style="8" customWidth="1"/>
    <col min="3" max="3" width="89.6640625" style="8" customWidth="1"/>
    <col min="4" max="4" width="49.5546875" style="8" customWidth="1"/>
    <col min="5" max="5" width="28.44140625" style="8" customWidth="1"/>
    <col min="6" max="16384" width="11" style="8"/>
  </cols>
  <sheetData>
    <row r="1" spans="2:5" ht="10.199999999999999" customHeight="1"/>
    <row r="2" spans="2:5" ht="15.6">
      <c r="B2" s="86" t="str">
        <f>+Přehled!B2</f>
        <v xml:space="preserve">Citfin - Finanční trhy, a.s. </v>
      </c>
      <c r="D2" s="296" t="s">
        <v>297</v>
      </c>
    </row>
    <row r="3" spans="2:5" ht="10.199999999999999" customHeight="1"/>
    <row r="4" spans="2:5" ht="15.6">
      <c r="B4" s="45" t="s">
        <v>336</v>
      </c>
      <c r="C4" s="52"/>
      <c r="D4" s="47"/>
      <c r="E4"/>
    </row>
    <row r="5" spans="2:5" ht="37.950000000000003" customHeight="1">
      <c r="B5" s="422" t="s">
        <v>354</v>
      </c>
      <c r="C5" s="447"/>
      <c r="D5" s="447"/>
      <c r="E5"/>
    </row>
    <row r="6" spans="2:5" ht="16.2" customHeight="1">
      <c r="B6" s="290" t="s">
        <v>300</v>
      </c>
      <c r="C6" s="19"/>
      <c r="E6" s="80"/>
    </row>
    <row r="7" spans="2:5" ht="16.2" customHeight="1">
      <c r="B7" s="43" t="s">
        <v>103</v>
      </c>
      <c r="C7" s="44"/>
      <c r="D7" s="359">
        <f>+'IF RM2'!D7</f>
        <v>44561</v>
      </c>
    </row>
    <row r="8" spans="2:5" ht="15" thickBot="1">
      <c r="B8" s="18"/>
      <c r="C8" s="19"/>
    </row>
    <row r="9" spans="2:5" ht="14.4">
      <c r="B9" s="9"/>
      <c r="C9"/>
      <c r="D9" s="41" t="s">
        <v>5</v>
      </c>
    </row>
    <row r="10" spans="2:5" ht="15" thickBot="1">
      <c r="B10" s="10"/>
      <c r="C10" s="11"/>
      <c r="D10" s="105" t="s">
        <v>77</v>
      </c>
    </row>
    <row r="11" spans="2:5" ht="14.4">
      <c r="B11" s="106">
        <v>1</v>
      </c>
      <c r="C11" s="116" t="s">
        <v>204</v>
      </c>
      <c r="D11" s="108" t="s">
        <v>444</v>
      </c>
      <c r="E11" s="360"/>
    </row>
    <row r="12" spans="2:5" ht="14.4">
      <c r="B12" s="109">
        <v>2</v>
      </c>
      <c r="C12" s="6" t="s">
        <v>205</v>
      </c>
      <c r="D12" s="128" t="s">
        <v>445</v>
      </c>
    </row>
    <row r="13" spans="2:5" ht="14.4">
      <c r="B13" s="109">
        <v>3</v>
      </c>
      <c r="C13" s="6" t="s">
        <v>206</v>
      </c>
      <c r="D13" s="128" t="s">
        <v>446</v>
      </c>
    </row>
    <row r="14" spans="2:5" ht="14.4">
      <c r="B14" s="109">
        <v>4</v>
      </c>
      <c r="C14" s="6" t="s">
        <v>207</v>
      </c>
      <c r="D14" s="128" t="s">
        <v>447</v>
      </c>
    </row>
    <row r="15" spans="2:5" ht="14.4">
      <c r="B15" s="109">
        <v>5</v>
      </c>
      <c r="C15" s="13" t="s">
        <v>343</v>
      </c>
      <c r="D15" s="128" t="s">
        <v>448</v>
      </c>
    </row>
    <row r="16" spans="2:5" ht="14.4">
      <c r="B16" s="109">
        <v>6</v>
      </c>
      <c r="C16" s="6" t="s">
        <v>338</v>
      </c>
      <c r="D16" s="128" t="s">
        <v>449</v>
      </c>
    </row>
    <row r="17" spans="2:4" ht="14.4">
      <c r="B17" s="109">
        <v>7</v>
      </c>
      <c r="C17" s="6" t="s">
        <v>208</v>
      </c>
      <c r="D17" s="128" t="s">
        <v>450</v>
      </c>
    </row>
    <row r="18" spans="2:4" ht="14.4">
      <c r="B18" s="109">
        <v>8</v>
      </c>
      <c r="C18" s="6" t="s">
        <v>209</v>
      </c>
      <c r="D18" s="411">
        <v>10000</v>
      </c>
    </row>
    <row r="19" spans="2:4" ht="14.4">
      <c r="B19" s="109">
        <v>9</v>
      </c>
      <c r="C19" s="6" t="s">
        <v>210</v>
      </c>
      <c r="D19" s="128" t="s">
        <v>451</v>
      </c>
    </row>
    <row r="20" spans="2:4" ht="14.4">
      <c r="B20" s="109">
        <v>10</v>
      </c>
      <c r="C20" s="6" t="s">
        <v>211</v>
      </c>
      <c r="D20" s="128" t="s">
        <v>452</v>
      </c>
    </row>
    <row r="21" spans="2:4" ht="14.4">
      <c r="B21" s="109">
        <v>11</v>
      </c>
      <c r="C21" s="6" t="s">
        <v>212</v>
      </c>
      <c r="D21" s="413">
        <v>39948</v>
      </c>
    </row>
    <row r="22" spans="2:4" ht="14.4">
      <c r="B22" s="109">
        <v>12</v>
      </c>
      <c r="C22" s="6" t="s">
        <v>213</v>
      </c>
      <c r="D22" s="128" t="s">
        <v>453</v>
      </c>
    </row>
    <row r="23" spans="2:4" ht="14.4">
      <c r="B23" s="109">
        <v>13</v>
      </c>
      <c r="C23" s="6" t="s">
        <v>214</v>
      </c>
      <c r="D23" s="128" t="s">
        <v>454</v>
      </c>
    </row>
    <row r="24" spans="2:4" ht="14.4">
      <c r="B24" s="109">
        <v>14</v>
      </c>
      <c r="C24" s="6" t="s">
        <v>215</v>
      </c>
      <c r="D24" s="128" t="s">
        <v>455</v>
      </c>
    </row>
    <row r="25" spans="2:4" ht="14.4">
      <c r="B25" s="109">
        <v>15</v>
      </c>
      <c r="C25" s="6" t="s">
        <v>216</v>
      </c>
      <c r="D25" s="128" t="s">
        <v>451</v>
      </c>
    </row>
    <row r="26" spans="2:4" ht="14.4">
      <c r="B26" s="109">
        <v>16</v>
      </c>
      <c r="C26" s="6" t="s">
        <v>217</v>
      </c>
      <c r="D26" s="128" t="s">
        <v>451</v>
      </c>
    </row>
    <row r="27" spans="2:4" ht="14.4">
      <c r="B27" s="109"/>
      <c r="C27" s="12" t="s">
        <v>218</v>
      </c>
      <c r="D27" s="129"/>
    </row>
    <row r="28" spans="2:4" ht="14.4">
      <c r="B28" s="109">
        <v>17</v>
      </c>
      <c r="C28" s="6" t="s">
        <v>219</v>
      </c>
      <c r="D28" s="128" t="s">
        <v>460</v>
      </c>
    </row>
    <row r="29" spans="2:4" ht="14.4">
      <c r="B29" s="109">
        <v>18</v>
      </c>
      <c r="C29" s="6" t="s">
        <v>220</v>
      </c>
      <c r="D29" s="128" t="s">
        <v>451</v>
      </c>
    </row>
    <row r="30" spans="2:4" ht="14.4">
      <c r="B30" s="109">
        <v>19</v>
      </c>
      <c r="C30" s="6" t="s">
        <v>221</v>
      </c>
      <c r="D30" s="128" t="s">
        <v>455</v>
      </c>
    </row>
    <row r="31" spans="2:4" ht="14.4">
      <c r="B31" s="109">
        <v>20</v>
      </c>
      <c r="C31" s="6" t="s">
        <v>222</v>
      </c>
      <c r="D31" s="128" t="s">
        <v>451</v>
      </c>
    </row>
    <row r="32" spans="2:4" ht="14.4">
      <c r="B32" s="109">
        <v>21</v>
      </c>
      <c r="C32" s="6" t="s">
        <v>223</v>
      </c>
      <c r="D32" s="128" t="s">
        <v>451</v>
      </c>
    </row>
    <row r="33" spans="2:4" ht="14.4">
      <c r="B33" s="109">
        <v>22</v>
      </c>
      <c r="C33" s="6" t="s">
        <v>224</v>
      </c>
      <c r="D33" s="128" t="s">
        <v>451</v>
      </c>
    </row>
    <row r="34" spans="2:4" ht="14.4">
      <c r="B34" s="109">
        <v>23</v>
      </c>
      <c r="C34" s="6" t="s">
        <v>225</v>
      </c>
      <c r="D34" s="128" t="s">
        <v>451</v>
      </c>
    </row>
    <row r="35" spans="2:4" ht="14.4">
      <c r="B35" s="109">
        <v>24</v>
      </c>
      <c r="C35" s="6" t="s">
        <v>226</v>
      </c>
      <c r="D35" s="128" t="s">
        <v>456</v>
      </c>
    </row>
    <row r="36" spans="2:4" ht="14.4">
      <c r="B36" s="109">
        <v>25</v>
      </c>
      <c r="C36" s="6" t="s">
        <v>227</v>
      </c>
      <c r="D36" s="128" t="s">
        <v>451</v>
      </c>
    </row>
    <row r="37" spans="2:4" ht="14.4">
      <c r="B37" s="109">
        <v>26</v>
      </c>
      <c r="C37" s="6" t="s">
        <v>228</v>
      </c>
      <c r="D37" s="128" t="s">
        <v>451</v>
      </c>
    </row>
    <row r="38" spans="2:4" ht="14.4">
      <c r="B38" s="109">
        <v>27</v>
      </c>
      <c r="C38" s="6" t="s">
        <v>229</v>
      </c>
      <c r="D38" s="128" t="s">
        <v>451</v>
      </c>
    </row>
    <row r="39" spans="2:4" ht="14.4">
      <c r="B39" s="109">
        <v>28</v>
      </c>
      <c r="C39" s="6" t="s">
        <v>230</v>
      </c>
      <c r="D39" s="128" t="s">
        <v>451</v>
      </c>
    </row>
    <row r="40" spans="2:4" ht="14.4">
      <c r="B40" s="109">
        <v>29</v>
      </c>
      <c r="C40" s="6" t="s">
        <v>231</v>
      </c>
      <c r="D40" s="128" t="s">
        <v>451</v>
      </c>
    </row>
    <row r="41" spans="2:4" ht="14.4">
      <c r="B41" s="109">
        <v>30</v>
      </c>
      <c r="C41" s="6" t="s">
        <v>232</v>
      </c>
      <c r="D41" s="128" t="s">
        <v>451</v>
      </c>
    </row>
    <row r="42" spans="2:4" ht="14.4">
      <c r="B42" s="109">
        <v>31</v>
      </c>
      <c r="C42" s="6" t="s">
        <v>233</v>
      </c>
      <c r="D42" s="128" t="s">
        <v>451</v>
      </c>
    </row>
    <row r="43" spans="2:4" ht="14.4">
      <c r="B43" s="109">
        <v>32</v>
      </c>
      <c r="C43" s="6" t="s">
        <v>234</v>
      </c>
      <c r="D43" s="128" t="s">
        <v>451</v>
      </c>
    </row>
    <row r="44" spans="2:4" ht="14.4">
      <c r="B44" s="109">
        <v>33</v>
      </c>
      <c r="C44" s="6" t="s">
        <v>235</v>
      </c>
      <c r="D44" s="128" t="s">
        <v>451</v>
      </c>
    </row>
    <row r="45" spans="2:4" ht="14.4">
      <c r="B45" s="109">
        <v>34</v>
      </c>
      <c r="C45" s="6" t="s">
        <v>236</v>
      </c>
      <c r="D45" s="128" t="s">
        <v>451</v>
      </c>
    </row>
    <row r="46" spans="2:4" ht="14.4">
      <c r="B46" s="109">
        <v>35</v>
      </c>
      <c r="C46" s="6" t="s">
        <v>237</v>
      </c>
      <c r="D46" s="128" t="s">
        <v>451</v>
      </c>
    </row>
    <row r="47" spans="2:4" ht="14.4">
      <c r="B47" s="109">
        <v>36</v>
      </c>
      <c r="C47" s="13" t="s">
        <v>238</v>
      </c>
      <c r="D47" s="128" t="s">
        <v>451</v>
      </c>
    </row>
    <row r="48" spans="2:4" ht="14.4">
      <c r="B48" s="109">
        <v>37</v>
      </c>
      <c r="C48" s="6" t="s">
        <v>239</v>
      </c>
      <c r="D48" s="128" t="s">
        <v>451</v>
      </c>
    </row>
    <row r="49" spans="2:4" ht="14.4">
      <c r="B49" s="109">
        <v>38</v>
      </c>
      <c r="C49" s="13" t="s">
        <v>240</v>
      </c>
      <c r="D49" s="414" t="s">
        <v>461</v>
      </c>
    </row>
    <row r="50" spans="2:4" ht="13.2" customHeight="1">
      <c r="B50" s="441" t="s">
        <v>241</v>
      </c>
      <c r="C50" s="442"/>
      <c r="D50" s="443"/>
    </row>
    <row r="51" spans="2:4" ht="13.2" customHeight="1" thickBot="1">
      <c r="B51" s="444"/>
      <c r="C51" s="445"/>
      <c r="D51" s="446"/>
    </row>
    <row r="54" spans="2:4">
      <c r="B54" s="300" t="s">
        <v>306</v>
      </c>
    </row>
    <row r="55" spans="2:4">
      <c r="B55" s="300" t="s">
        <v>307</v>
      </c>
    </row>
  </sheetData>
  <mergeCells count="2">
    <mergeCell ref="B50:D51"/>
    <mergeCell ref="B5:D5"/>
  </mergeCells>
  <hyperlinks>
    <hyperlink ref="D49" r:id="rId1"/>
  </hyperlinks>
  <pageMargins left="0.70866141732283472" right="0.70866141732283472" top="0.78740157480314965" bottom="0.78740157480314965" header="0.31496062992125984" footer="0.31496062992125984"/>
  <pageSetup paperSize="9" scale="90" fitToHeight="2" orientation="landscape" r:id="rId2"/>
</worksheet>
</file>

<file path=xl/worksheets/sheet9.xml><?xml version="1.0" encoding="utf-8"?>
<worksheet xmlns="http://schemas.openxmlformats.org/spreadsheetml/2006/main" xmlns:r="http://schemas.openxmlformats.org/officeDocument/2006/relationships">
  <sheetPr>
    <pageSetUpPr fitToPage="1"/>
  </sheetPr>
  <dimension ref="A1:G32"/>
  <sheetViews>
    <sheetView showGridLines="0" workbookViewId="0">
      <selection activeCell="F15" sqref="F15"/>
    </sheetView>
  </sheetViews>
  <sheetFormatPr defaultRowHeight="14.4"/>
  <cols>
    <col min="1" max="1" width="3.6640625" customWidth="1"/>
    <col min="3" max="3" width="50.88671875" customWidth="1"/>
    <col min="4" max="4" width="23.6640625" customWidth="1"/>
    <col min="5" max="5" width="8.109375" customWidth="1"/>
    <col min="7" max="7" width="35.109375" customWidth="1"/>
  </cols>
  <sheetData>
    <row r="1" spans="1:7" ht="10.199999999999999" customHeight="1">
      <c r="A1" s="49"/>
      <c r="B1" s="49"/>
      <c r="C1" s="49"/>
      <c r="D1" s="49"/>
      <c r="E1" s="49"/>
      <c r="F1" s="49"/>
    </row>
    <row r="2" spans="1:7" ht="15.6">
      <c r="A2" s="49"/>
      <c r="B2" s="86" t="str">
        <f>+Přehled!B2</f>
        <v xml:space="preserve">Citfin - Finanční trhy, a.s. </v>
      </c>
      <c r="C2" s="49"/>
      <c r="D2" s="296" t="s">
        <v>297</v>
      </c>
      <c r="E2" s="49"/>
      <c r="F2" s="49"/>
    </row>
    <row r="3" spans="1:7" ht="10.199999999999999" customHeight="1">
      <c r="A3" s="49"/>
      <c r="B3" s="49"/>
      <c r="C3" s="49"/>
      <c r="D3" s="49"/>
      <c r="E3" s="49"/>
      <c r="F3" s="49"/>
    </row>
    <row r="4" spans="1:7" ht="15.6">
      <c r="A4" s="49"/>
      <c r="B4" s="347" t="s">
        <v>329</v>
      </c>
      <c r="C4" s="349"/>
      <c r="D4" s="350"/>
      <c r="E4" s="348"/>
      <c r="F4" s="49"/>
    </row>
    <row r="5" spans="1:7" ht="16.2" customHeight="1">
      <c r="A5" s="49"/>
      <c r="B5" s="191" t="s">
        <v>355</v>
      </c>
      <c r="C5" s="191"/>
      <c r="D5" s="191"/>
      <c r="F5" s="49"/>
    </row>
    <row r="6" spans="1:7" ht="16.2" customHeight="1">
      <c r="A6" s="49"/>
      <c r="B6" s="290" t="s">
        <v>300</v>
      </c>
      <c r="C6" s="49"/>
      <c r="D6" s="49"/>
      <c r="E6" s="49"/>
      <c r="F6" s="49"/>
    </row>
    <row r="7" spans="1:7" ht="16.2" customHeight="1">
      <c r="A7" s="49"/>
      <c r="B7" s="43" t="s">
        <v>103</v>
      </c>
      <c r="C7" s="44"/>
      <c r="D7" s="359">
        <f>+'IF RM2'!D7</f>
        <v>44561</v>
      </c>
      <c r="E7" s="49"/>
      <c r="F7" s="49"/>
      <c r="G7" s="76"/>
    </row>
    <row r="8" spans="1:7">
      <c r="A8" s="49"/>
      <c r="B8" s="18"/>
      <c r="C8" s="49"/>
      <c r="D8" s="49"/>
      <c r="E8" s="49"/>
      <c r="F8" s="49"/>
    </row>
    <row r="9" spans="1:7">
      <c r="A9" s="49"/>
      <c r="B9" s="18"/>
      <c r="C9" s="49"/>
      <c r="D9" s="49"/>
      <c r="E9" s="49"/>
      <c r="F9" s="49"/>
    </row>
    <row r="10" spans="1:7" ht="15" thickBot="1">
      <c r="A10" s="49"/>
      <c r="B10" s="49"/>
      <c r="C10" s="49"/>
      <c r="D10" s="100" t="s">
        <v>273</v>
      </c>
      <c r="E10" s="49"/>
      <c r="F10" s="49"/>
    </row>
    <row r="11" spans="1:7" ht="30" customHeight="1" thickBot="1">
      <c r="A11" s="49"/>
      <c r="B11" s="139"/>
      <c r="C11" s="140" t="s">
        <v>86</v>
      </c>
      <c r="D11" s="141" t="s">
        <v>85</v>
      </c>
      <c r="F11" s="49"/>
    </row>
    <row r="12" spans="1:7">
      <c r="A12" s="49"/>
      <c r="B12" s="180">
        <v>1</v>
      </c>
      <c r="C12" s="181" t="s">
        <v>84</v>
      </c>
      <c r="D12" s="366">
        <v>18645000</v>
      </c>
      <c r="F12" s="49"/>
    </row>
    <row r="13" spans="1:7">
      <c r="A13" s="49"/>
      <c r="B13" s="182">
        <v>2</v>
      </c>
      <c r="C13" s="183" t="s">
        <v>76</v>
      </c>
      <c r="D13" s="367">
        <v>12897711.615</v>
      </c>
      <c r="F13" s="49"/>
    </row>
    <row r="14" spans="1:7" ht="15" thickBot="1">
      <c r="A14" s="49"/>
      <c r="B14" s="184">
        <v>3</v>
      </c>
      <c r="C14" s="185" t="s">
        <v>264</v>
      </c>
      <c r="D14" s="368">
        <v>9066658.0552962162</v>
      </c>
      <c r="F14" s="49"/>
    </row>
    <row r="15" spans="1:7" ht="15" thickBot="1">
      <c r="A15" s="49"/>
      <c r="B15" s="142"/>
      <c r="C15" s="448" t="s">
        <v>257</v>
      </c>
      <c r="D15" s="449"/>
      <c r="E15" s="49"/>
      <c r="F15" s="49"/>
    </row>
    <row r="16" spans="1:7">
      <c r="A16" s="49"/>
      <c r="B16" s="186">
        <v>4</v>
      </c>
      <c r="C16" s="187" t="s">
        <v>254</v>
      </c>
      <c r="D16" s="366">
        <v>898352</v>
      </c>
      <c r="E16" s="49"/>
      <c r="F16" s="49"/>
    </row>
    <row r="17" spans="1:6">
      <c r="A17" s="49"/>
      <c r="B17" s="182">
        <v>5</v>
      </c>
      <c r="C17" s="188" t="s">
        <v>255</v>
      </c>
      <c r="D17" s="367">
        <v>3687550.0000000009</v>
      </c>
      <c r="E17" s="49"/>
      <c r="F17" s="49"/>
    </row>
    <row r="18" spans="1:6" ht="15" thickBot="1">
      <c r="A18" s="49"/>
      <c r="B18" s="189">
        <v>6</v>
      </c>
      <c r="C18" s="190" t="s">
        <v>256</v>
      </c>
      <c r="D18" s="369">
        <v>4480756.0552962143</v>
      </c>
      <c r="E18" s="49"/>
      <c r="F18" s="49"/>
    </row>
    <row r="19" spans="1:6">
      <c r="A19" s="49"/>
      <c r="B19" s="49"/>
      <c r="C19" s="49"/>
      <c r="D19" s="49"/>
      <c r="E19" s="49"/>
      <c r="F19" s="49"/>
    </row>
    <row r="20" spans="1:6">
      <c r="A20" s="49"/>
      <c r="B20" s="49"/>
      <c r="C20" s="49"/>
      <c r="D20" s="49"/>
      <c r="E20" s="49"/>
      <c r="F20" s="49"/>
    </row>
    <row r="21" spans="1:6">
      <c r="A21" s="49"/>
      <c r="B21" s="49"/>
      <c r="C21" s="49"/>
      <c r="D21" s="49"/>
      <c r="E21" s="49"/>
      <c r="F21" s="49"/>
    </row>
    <row r="22" spans="1:6">
      <c r="A22" s="49"/>
      <c r="B22" s="49"/>
      <c r="C22" s="49"/>
      <c r="D22" s="49"/>
      <c r="E22" s="49"/>
      <c r="F22" s="49"/>
    </row>
    <row r="23" spans="1:6">
      <c r="A23" s="49"/>
      <c r="B23" s="49"/>
      <c r="C23" s="49"/>
      <c r="D23" s="49"/>
      <c r="E23" s="49"/>
      <c r="F23" s="49"/>
    </row>
    <row r="24" spans="1:6">
      <c r="A24" s="49"/>
      <c r="B24" s="49"/>
      <c r="C24" s="49"/>
      <c r="D24" s="49"/>
      <c r="E24" s="49"/>
      <c r="F24" s="49"/>
    </row>
    <row r="25" spans="1:6">
      <c r="A25" s="49"/>
      <c r="B25" s="49"/>
      <c r="C25" s="49"/>
      <c r="D25" s="49"/>
      <c r="E25" s="49"/>
      <c r="F25" s="49"/>
    </row>
    <row r="26" spans="1:6">
      <c r="A26" s="49"/>
      <c r="B26" s="49"/>
      <c r="C26" s="49"/>
      <c r="D26" s="49"/>
      <c r="E26" s="49"/>
      <c r="F26" s="49"/>
    </row>
    <row r="27" spans="1:6">
      <c r="A27" s="49"/>
      <c r="B27" s="49"/>
      <c r="C27" s="49"/>
      <c r="D27" s="49"/>
      <c r="E27" s="49"/>
      <c r="F27" s="49"/>
    </row>
    <row r="28" spans="1:6">
      <c r="A28" s="49"/>
      <c r="B28" s="49"/>
      <c r="C28" s="49"/>
      <c r="D28" s="49"/>
      <c r="E28" s="49"/>
      <c r="F28" s="49"/>
    </row>
    <row r="29" spans="1:6">
      <c r="A29" s="49"/>
      <c r="B29" s="49"/>
      <c r="C29" s="49"/>
      <c r="D29" s="49"/>
      <c r="E29" s="49"/>
      <c r="F29" s="49"/>
    </row>
    <row r="30" spans="1:6">
      <c r="A30" s="49"/>
      <c r="B30" s="49"/>
      <c r="C30" s="49"/>
      <c r="D30" s="49"/>
      <c r="E30" s="49"/>
      <c r="F30" s="49"/>
    </row>
    <row r="31" spans="1:6">
      <c r="A31" s="49"/>
      <c r="B31" s="49"/>
      <c r="C31" s="49"/>
      <c r="D31" s="49"/>
      <c r="E31" s="49"/>
      <c r="F31" s="49"/>
    </row>
    <row r="32" spans="1:6">
      <c r="A32" s="49"/>
      <c r="B32" s="49"/>
      <c r="C32" s="49"/>
      <c r="D32" s="49"/>
      <c r="E32" s="49"/>
      <c r="F32" s="49"/>
    </row>
  </sheetData>
  <mergeCells count="1">
    <mergeCell ref="C15:D15"/>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16</vt:i4>
      </vt:variant>
    </vt:vector>
  </HeadingPairs>
  <TitlesOfParts>
    <vt:vector size="16"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hana chlebcova</cp:lastModifiedBy>
  <cp:lastPrinted>2022-01-24T18:19:22Z</cp:lastPrinted>
  <dcterms:created xsi:type="dcterms:W3CDTF">2021-08-25T10:20:42Z</dcterms:created>
  <dcterms:modified xsi:type="dcterms:W3CDTF">2022-06-15T09:07:49Z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