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D8"/>
  <c r="D17" s="1"/>
  <c r="B8"/>
  <c r="B17" s="1"/>
  <c r="F17"/>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<sst xmlns="http://schemas.openxmlformats.org/spreadsheetml/2006/main" count="5366" uniqueCount="3568">
  <si>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</si>
  <si>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</si>
  <si>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</si>
  <si>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</si>
  <si>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</si>
  <si>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</si>
  <si>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</si>
  <si>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</si>
  <si>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</si>
  <si>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</si>
  <si>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</si>
  <si>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</si>
  <si>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</si>
  <si>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</si>
  <si>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</si>
  <si>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</si>
  <si>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</si>
  <si>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</si>
  <si>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</si>
  <si>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</si>
  <si>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</si>
  <si>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</si>
  <si>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</si>
  <si>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</si>
  <si>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</si>
  <si>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</si>
  <si>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</si>
  <si>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</si>
  <si>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</si>
  <si>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</si>
  <si>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</si>
  <si>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</si>
  <si>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</si>
  <si>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</si>
  <si>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</si>
  <si>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</si>
  <si>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</si>
  <si>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</si>
  <si>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</si>
  <si>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</si>
  <si>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</si>
  <si>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</si>
  <si>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</si>
  <si>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</si>
  <si>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</si>
  <si>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</si>
  <si>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</si>
  <si>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</si>
  <si>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</si>
  <si>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</si>
  <si>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</si>
  <si>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</si>
  <si>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</si>
  <si>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</si>
  <si>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</si>
  <si>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</si>
  <si>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</si>
  <si>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</si>
  <si>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</si>
  <si>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</si>
  <si>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</si>
  <si>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</si>
  <si>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</si>
  <si>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</si>
  <si>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</si>
  <si>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</si>
  <si>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</si>
  <si>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</si>
  <si>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</si>
  <si>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</si>
  <si>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</si>
  <si>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</si>
  <si>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</si>
  <si>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</si>
  <si>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</si>
  <si>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</si>
  <si>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</si>
  <si>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</si>
  <si>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</si>
  <si>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</si>
  <si>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</si>
  <si>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</si>
  <si>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</si>
  <si>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</si>
  <si>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</si>
  <si>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</si>
  <si>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</si>
  <si>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</si>
  <si>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</si>
  <si>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</si>
  <si>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</si>
  <si>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</si>
  <si>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</si>
  <si>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</si>
  <si>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</si>
  <si>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</si>
  <si>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</si>
  <si>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</si>
  <si>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</si>
  <si>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</si>
  <si>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</si>
  <si>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</si>
  <si>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</si>
  <si>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</si>
  <si>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</si>
  <si>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</si>
  <si>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</si>
  <si>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</si>
  <si>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</si>
  <si>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</si>
  <si>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</si>
  <si>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</si>
  <si>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</si>
  <si>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</si>
  <si>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</si>
  <si>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</si>
  <si>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</si>
  <si>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</si>
  <si>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</si>
  <si>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</si>
  <si>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</si>
  <si>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</si>
  <si>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</si>
  <si>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</si>
  <si>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</si>
  <si>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</si>
  <si>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</si>
  <si>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</si>
  <si>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</si>
  <si>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</si>
  <si>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</si>
  <si>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</si>
  <si>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</si>
  <si>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</si>
  <si>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</si>
  <si>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</si>
  <si>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</si>
  <si>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</si>
  <si>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</si>
  <si>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</si>
  <si>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</si>
  <si>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</si>
  <si>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</si>
  <si>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</si>
  <si>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</si>
  <si>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</si>
  <si>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</si>
  <si>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</si>
  <si>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</si>
  <si>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</si>
  <si>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</si>
  <si>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</si>
  <si>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</si>
  <si>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</si>
  <si>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</si>
  <si>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</si>
  <si>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</si>
  <si>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</si>
  <si>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</si>
  <si>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</si>
  <si>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</si>
  <si>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</si>
  <si>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</si>
  <si>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</si>
  <si>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</si>
  <si>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</si>
  <si>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</si>
  <si>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</si>
  <si>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</si>
  <si>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</si>
  <si>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</si>
  <si>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</si>
  <si>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</si>
  <si>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</si>
  <si>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</si>
  <si>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</si>
  <si>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</si>
  <si>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</si>
  <si>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</si>
  <si>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</si>
  <si>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</si>
  <si>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</si>
  <si>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</si>
  <si>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</si>
  <si>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</si>
  <si>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</si>
  <si>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</si>
  <si>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</si>
  <si>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</si>
  <si>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</si>
  <si>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</si>
  <si>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</si>
  <si>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</si>
  <si>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</si>
  <si>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</si>
  <si>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</si>
  <si>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</si>
  <si>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</si>
  <si>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</si>
  <si>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</si>
  <si>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</si>
  <si>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</si>
  <si>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</si>
  <si>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</si>
  <si>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</si>
  <si>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</si>
  <si>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</si>
  <si>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</si>
  <si>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</si>
  <si>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</si>
  <si>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</si>
  <si>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</si>
  <si>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</si>
  <si>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</si>
  <si>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</si>
  <si>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</si>
  <si>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</si>
  <si>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</si>
  <si>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</si>
  <si>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</si>
  <si>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</si>
  <si>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</si>
  <si>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</si>
  <si>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</si>
  <si>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</si>
  <si>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</si>
  <si>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</si>
  <si>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</si>
  <si>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</si>
  <si>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</si>
  <si>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</si>
  <si>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</si>
  <si>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</si>
  <si>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</si>
  <si>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</si>
  <si>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</si>
  <si>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</si>
  <si>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</si>
  <si>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</si>
  <si>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</si>
  <si>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</si>
  <si>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</si>
  <si>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</si>
  <si>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</si>
  <si>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</si>
  <si>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</si>
  <si>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</si>
  <si>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</si>
  <si>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</si>
  <si>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</si>
  <si>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</si>
  <si>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</si>
  <si>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</si>
  <si>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</si>
  <si>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</si>
  <si>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</si>
  <si>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</si>
  <si>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</si>
  <si>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</si>
  <si>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</si>
  <si>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</si>
  <si>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</si>
  <si>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</si>
  <si>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</si>
  <si>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</si>
  <si>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</si>
  <si>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</si>
  <si>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</si>
  <si>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</si>
  <si>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</si>
  <si>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</si>
  <si>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</si>
  <si>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</si>
  <si>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</si>
  <si>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</si>
  <si>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</si>
  <si>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</si>
  <si>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</si>
  <si>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</si>
  <si>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</si>
  <si>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</si>
  <si>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</si>
  <si>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</si>
  <si>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</si>
  <si>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</si>
  <si>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</si>
  <si>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</si>
  <si>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</si>
  <si>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</si>
  <si>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</si>
  <si>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</si>
  <si>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</si>
  <si>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</si>
  <si>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</si>
  <si>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</si>
  <si>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</si>
  <si>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</si>
  <si>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</si>
  <si>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</si>
  <si>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</si>
  <si>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</si>
  <si>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</si>
  <si>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</si>
  <si>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</si>
  <si>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</si>
  <si>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</si>
  <si>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</si>
  <si>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</si>
  <si>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</si>
  <si>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</si>
  <si>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</si>
  <si>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</si>
  <si>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</si>
  <si>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</si>
  <si>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</si>
  <si>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</si>
  <si>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</si>
  <si>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</si>
  <si>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</si>
  <si>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</si>
  <si>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</si>
  <si>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</si>
  <si>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</si>
  <si>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</si>
  <si>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</si>
  <si>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</si>
  <si>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</si>
  <si>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</si>
  <si>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</si>
  <si>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</si>
  <si>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</si>
  <si>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</si>
  <si>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</si>
  <si>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</si>
  <si>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</si>
  <si>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</si>
  <si>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</si>
  <si>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</si>
  <si>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</si>
  <si>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</si>
  <si>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</si>
  <si>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</si>
  <si>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</si>
  <si>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</si>
  <si>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</si>
  <si>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</si>
  <si>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</si>
  <si>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</si>
  <si>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</si>
  <si>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</si>
  <si>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</si>
  <si>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</si>
  <si>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</si>
  <si>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</si>
  <si>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</si>
  <si>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</si>
  <si>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</si>
  <si>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</si>
  <si>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</si>
  <si>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</si>
  <si>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</si>
  <si>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</si>
  <si>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</si>
  <si>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</si>
  <si>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</si>
  <si>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</si>
  <si>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</si>
  <si>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</si>
  <si>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</si>
  <si>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</si>
  <si>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</si>
  <si>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</si>
  <si>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</si>
  <si>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</si>
  <si>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</si>
  <si>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</si>
  <si>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</si>
  <si>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</si>
  <si>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</si>
  <si>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</si>
  <si>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</si>
  <si>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</si>
  <si>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</si>
  <si>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</si>
  <si>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</si>
  <si>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</si>
  <si>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</si>
  <si>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</si>
  <si>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</si>
  <si>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</si>
  <si>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</si>
  <si>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</si>
  <si>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</si>
  <si>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</si>
  <si>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</si>
  <si>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</si>
  <si>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</si>
  <si>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</si>
  <si>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</si>
  <si>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</si>
  <si>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</si>
  <si>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</si>
  <si>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</si>
  <si>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</si>
  <si>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</si>
  <si>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</si>
  <si>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</si>
  <si>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</si>
  <si>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</si>
  <si>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</si>
  <si>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</si>
  <si>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</si>
  <si>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</si>
  <si>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</si>
  <si>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</si>
  <si>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</si>
  <si>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</si>
  <si>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</si>
  <si>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</si>
  <si>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</si>
  <si>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</si>
  <si>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</si>
  <si>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</si>
  <si>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</si>
  <si>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</si>
  <si>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</si>
  <si>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</si>
  <si>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</si>
  <si>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</si>
  <si>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</si>
  <si>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</si>
  <si>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</si>
  <si>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</si>
  <si>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</si>
  <si>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</si>
  <si>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</si>
  <si>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</si>
  <si>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</si>
  <si>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</si>
  <si>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</si>
  <si>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</si>
  <si>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</si>
  <si>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</si>
  <si>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</si>
  <si>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</si>
  <si>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</si>
  <si>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</si>
  <si>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</si>
  <si>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</si>
  <si>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</si>
  <si>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</si>
  <si>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</si>
  <si>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</si>
  <si>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</si>
  <si>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</si>
  <si>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</si>
  <si>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</si>
  <si>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</si>
  <si>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</si>
  <si>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</si>
  <si>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</si>
  <si>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</si>
  <si>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</si>
  <si>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</si>
  <si>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</si>
  <si>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</si>
  <si>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</si>
  <si>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</si>
  <si>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</si>
  <si>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</si>
  <si>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</si>
  <si>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</si>
  <si>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</si>
  <si>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</si>
  <si>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</si>
  <si>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</si>
  <si>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</si>
  <si>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</si>
  <si>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</si>
  <si>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</si>
  <si>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</si>
  <si>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</si>
  <si>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</si>
  <si>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</si>
  <si>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</si>
  <si>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</si>
  <si>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</si>
  <si>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</si>
  <si>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</si>
  <si>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</si>
  <si>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</si>
  <si>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</si>
  <si>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</si>
  <si>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</si>
  <si>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</si>
  <si>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</si>
  <si>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</si>
  <si>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</si>
  <si>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</si>
  <si>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</si>
  <si>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</si>
  <si>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</si>
  <si>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</si>
  <si>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</si>
  <si>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</si>
  <si>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</si>
  <si>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</si>
  <si>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</si>
  <si>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</si>
  <si>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</si>
  <si>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</si>
  <si>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</si>
  <si>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</si>
  <si>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</si>
  <si>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</si>
  <si>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</si>
  <si>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</si>
  <si>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</si>
  <si>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</si>
  <si>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</si>
  <si>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</si>
  <si>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</si>
  <si>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</si>
  <si>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</si>
  <si>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</si>
  <si>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</si>
  <si>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</si>
  <si>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</si>
  <si>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</si>
  <si>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</si>
  <si>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</si>
  <si>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</si>
  <si>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</si>
  <si>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</si>
  <si>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</si>
  <si>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</si>
  <si>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</si>
  <si>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</si>
  <si>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</si>
  <si>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</si>
  <si>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</si>
  <si>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</si>
  <si>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</si>
  <si>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</si>
  <si>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</si>
  <si>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</si>
  <si>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</si>
  <si>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</si>
  <si>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</si>
  <si>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</si>
  <si>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</si>
  <si>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</si>
  <si>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</si>
  <si>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</si>
  <si>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</si>
  <si>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</si>
  <si>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</si>
  <si>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</si>
  <si>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</si>
  <si>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</si>
  <si>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</si>
  <si>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</si>
  <si>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</si>
  <si>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</si>
  <si>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</si>
  <si>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</si>
  <si>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</si>
  <si>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</si>
  <si>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</si>
  <si>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</si>
  <si>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</si>
  <si>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</si>
  <si>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</si>
  <si>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</si>
  <si>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</si>
  <si>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</si>
  <si>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</si>
  <si>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</si>
  <si>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</si>
  <si>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</si>
  <si>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</si>
  <si>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</si>
  <si>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</si>
  <si>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</si>
  <si>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</si>
  <si>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</si>
  <si>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</si>
  <si>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</si>
  <si>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</si>
  <si>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</si>
  <si>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</si>
  <si>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</si>
  <si>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</si>
  <si>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</si>
  <si>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</si>
  <si>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</si>
  <si>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</si>
  <si>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</si>
  <si>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</si>
  <si>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</si>
  <si>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</si>
  <si>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</si>
  <si>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</si>
  <si>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</si>
  <si>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</si>
  <si>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</si>
  <si>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</si>
  <si>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</si>
  <si>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</si>
  <si>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</si>
  <si>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</si>
  <si>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</si>
  <si>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</si>
  <si>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</si>
  <si>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</si>
  <si>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</si>
  <si>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</si>
  <si>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</si>
  <si>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</si>
  <si>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</si>
  <si>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</si>
  <si>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</si>
  <si>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</si>
  <si>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</si>
  <si>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</si>
  <si>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</si>
  <si>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</si>
  <si>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</si>
  <si>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</si>
  <si>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</si>
  <si>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</si>
  <si>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</si>
  <si>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</si>
  <si>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</si>
  <si>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</si>
  <si>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</si>
  <si>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</si>
  <si>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</si>
  <si>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</si>
  <si>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</si>
  <si>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</si>
  <si>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</si>
  <si>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</si>
  <si>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</si>
  <si>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</si>
  <si>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</si>
  <si>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</si>
  <si>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</si>
  <si>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</si>
  <si>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</si>
  <si>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</si>
  <si>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</si>
  <si>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</si>
  <si>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</si>
  <si>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</si>
  <si>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</si>
  <si>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</si>
  <si>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</si>
  <si>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</si>
  <si>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</si>
  <si>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</si>
  <si>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</si>
  <si>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</si>
  <si>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</si>
  <si>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</si>
  <si>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</si>
  <si>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</si>
  <si>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</si>
  <si>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</si>
  <si>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</si>
  <si>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</si>
  <si>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</si>
  <si>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</si>
  <si>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</si>
  <si>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</si>
  <si>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</si>
  <si>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</si>
  <si>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</si>
  <si>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</si>
  <si>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</si>
  <si>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</si>
  <si>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</si>
  <si>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</si>
  <si>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</si>
  <si>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</si>
  <si>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</si>
  <si>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</si>
  <si>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</si>
  <si>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</si>
  <si>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</si>
  <si>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</si>
  <si>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</si>
  <si>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</si>
  <si>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</si>
  <si>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</si>
  <si>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</si>
  <si>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</si>
  <si>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</si>
  <si>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</si>
  <si>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</si>
  <si>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</si>
  <si>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</si>
  <si>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</si>
  <si>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</si>
  <si>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</si>
  <si>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</si>
  <si>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</si>
  <si>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</si>
  <si>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</si>
  <si>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</si>
  <si>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</si>
  <si>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</si>
  <si>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</si>
  <si>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</si>
  <si>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</si>
  <si>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</si>
  <si>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</si>
  <si>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</si>
  <si>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</si>
  <si>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</si>
  <si>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</si>
  <si>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</si>
  <si>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</si>
  <si>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</si>
  <si>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</si>
  <si>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</si>
  <si>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</si>
  <si>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</si>
  <si>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</si>
  <si>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</si>
  <si>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</si>
  <si>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</si>
  <si>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</si>
  <si>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</si>
  <si>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</si>
  <si>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</si>
  <si>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</si>
  <si>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</si>
  <si>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</si>
  <si>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</si>
  <si>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</si>
  <si>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</si>
  <si>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</si>
  <si>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</si>
  <si>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</si>
  <si>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</si>
  <si>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</si>
  <si>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</si>
  <si>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</si>
  <si>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</si>
  <si>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</si>
  <si>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</si>
  <si>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</si>
  <si>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</si>
  <si>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</si>
  <si>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</si>
  <si>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</si>
  <si>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</si>
  <si>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</si>
  <si>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</si>
  <si>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</si>
  <si>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</si>
  <si>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</si>
  <si>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</si>
  <si>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</si>
  <si>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</si>
  <si>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</si>
  <si>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</si>
  <si>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</si>
  <si>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</si>
  <si>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</si>
  <si>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</si>
  <si>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</si>
  <si>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</si>
  <si>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</si>
  <si>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</si>
  <si>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</si>
  <si>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</si>
  <si>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</si>
  <si>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</si>
  <si>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</si>
  <si>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</si>
  <si>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</si>
  <si>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</si>
  <si>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</si>
  <si>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</si>
  <si>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</si>
  <si>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</si>
  <si>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</si>
  <si>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</si>
  <si>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</si>
  <si>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</si>
  <si>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</si>
  <si>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</si>
  <si>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</si>
  <si>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</si>
  <si>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</si>
  <si>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</si>
  <si>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</si>
  <si>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</si>
  <si>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</si>
  <si>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</si>
  <si>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</si>
  <si>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</si>
  <si>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</si>
  <si>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</si>
  <si>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</si>
  <si>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</si>
  <si>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</si>
  <si>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</si>
  <si>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</si>
  <si>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</si>
  <si>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</si>
  <si>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</si>
  <si>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</si>
  <si>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</si>
  <si>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</si>
  <si>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</si>
  <si>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</si>
  <si>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</si>
  <si>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</si>
  <si>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</si>
  <si>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</si>
  <si>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</si>
  <si>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</si>
  <si>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</si>
  <si>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</si>
  <si>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</si>
  <si>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</si>
  <si>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</si>
  <si>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</si>
  <si>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</si>
  <si>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</si>
  <si>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</si>
  <si>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</si>
  <si>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</si>
  <si>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</si>
  <si>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</si>
  <si>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</si>
  <si>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</si>
  <si>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</si>
  <si>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</si>
  <si>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</si>
  <si>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</si>
  <si>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</si>
  <si>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</si>
  <si>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</si>
  <si>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</si>
  <si>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</si>
  <si>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</si>
  <si>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</si>
  <si>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</si>
  <si>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</si>
  <si>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</si>
  <si>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</si>
  <si>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</si>
  <si>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</si>
  <si>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</si>
  <si>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</si>
  <si>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</si>
  <si>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</si>
  <si>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</si>
  <si>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</si>
  <si>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</si>
  <si>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</si>
  <si>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</si>
  <si>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</si>
  <si>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</si>
  <si>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</si>
  <si>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</si>
  <si>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</si>
  <si>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</si>
  <si>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</si>
  <si>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</si>
  <si>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</si>
  <si>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</si>
  <si>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</si>
  <si>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</si>
  <si>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</si>
  <si>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</si>
  <si>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</si>
  <si>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</si>
  <si>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</si>
  <si>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</si>
  <si>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</si>
  <si>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</si>
  <si>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</si>
  <si>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</si>
  <si>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</si>
  <si>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</si>
  <si>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</si>
  <si>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</si>
  <si>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</si>
  <si>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</si>
  <si>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</si>
  <si>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</si>
  <si>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</si>
  <si>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</si>
  <si>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</si>
  <si>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</si>
  <si>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</si>
  <si>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</si>
  <si>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</si>
  <si>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</si>
  <si>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</si>
  <si>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</si>
  <si>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</si>
  <si>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</si>
  <si>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</si>
  <si>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</si>
  <si>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</si>
  <si>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</si>
  <si>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</si>
  <si>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</si>
  <si>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</si>
  <si>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</si>
  <si>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</si>
  <si>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</si>
  <si>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</si>
  <si>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</si>
  <si>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</si>
  <si>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</si>
  <si>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</si>
  <si>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</si>
  <si>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</si>
  <si>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</si>
  <si>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</si>
  <si>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</si>
  <si>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</si>
  <si>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</si>
  <si>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</si>
  <si>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</si>
  <si>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</si>
  <si>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</si>
  <si>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</si>
  <si>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</si>
  <si>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</si>
  <si>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</si>
  <si>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</si>
  <si>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</si>
  <si>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</si>
  <si>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</si>
  <si>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</si>
  <si>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</si>
  <si>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</si>
  <si>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</si>
  <si>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</si>
  <si>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</si>
  <si>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</si>
  <si>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</si>
  <si>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</si>
  <si>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</si>
  <si>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</si>
  <si>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</si>
  <si>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</si>
  <si>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</si>
  <si>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</si>
  <si>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</si>
  <si>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</si>
  <si>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</si>
  <si>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</si>
  <si>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</si>
  <si>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</si>
  <si>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</si>
  <si>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</si>
  <si>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</si>
  <si>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</si>
  <si>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</si>
  <si>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</si>
  <si>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</si>
  <si>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</si>
  <si>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</si>
  <si>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</si>
  <si>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</si>
  <si>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</si>
  <si>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</si>
  <si>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</si>
  <si>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</si>
  <si>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</si>
  <si>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</si>
  <si>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</si>
  <si>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</si>
  <si>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</si>
  <si>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</si>
  <si>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</si>
  <si>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</si>
  <si>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</si>
  <si>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</si>
  <si>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</si>
  <si>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</si>
  <si>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</si>
  <si>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</si>
  <si>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</si>
  <si>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</si>
  <si>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</si>
  <si>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</si>
  <si>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</si>
  <si>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</si>
  <si>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</si>
  <si>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</si>
  <si>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</si>
  <si>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</si>
  <si>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</si>
  <si>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</si>
  <si>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</si>
  <si>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</si>
  <si>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</si>
  <si>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</si>
  <si>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</si>
  <si>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</si>
  <si>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</si>
  <si>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</si>
  <si>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</si>
  <si>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</si>
  <si>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</si>
  <si>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</si>
  <si>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</si>
  <si>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</si>
  <si>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</si>
  <si>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</si>
  <si>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</si>
  <si>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</si>
  <si>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</si>
  <si>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</si>
  <si>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</si>
  <si>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</si>
  <si>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</si>
  <si>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</si>
  <si>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</si>
  <si>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</si>
  <si>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</si>
  <si>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</si>
  <si>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</si>
  <si>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</si>
  <si>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</si>
  <si>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</si>
  <si>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</si>
  <si>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</si>
  <si>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</si>
  <si>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</si>
  <si>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</si>
  <si>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</si>
  <si>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</si>
  <si>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</si>
  <si>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</si>
  <si>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</si>
  <si>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</si>
  <si>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</si>
  <si>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</si>
  <si>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</si>
  <si>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</si>
  <si>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</si>
  <si>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</si>
  <si>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</si>
  <si>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</si>
  <si>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</si>
  <si>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</si>
  <si>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</si>
  <si>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</si>
  <si>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</si>
  <si>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</si>
  <si>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</si>
  <si>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</si>
  <si>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</si>
  <si>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</si>
  <si>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</si>
  <si>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</si>
  <si>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</si>
  <si>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</si>
  <si>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</si>
  <si>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</si>
  <si>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</si>
  <si>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</si>
  <si>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</si>
  <si>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</si>
  <si>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</si>
  <si>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</si>
  <si>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</si>
  <si>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</si>
  <si>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</si>
  <si>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</si>
  <si>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</si>
  <si>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</si>
  <si>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</si>
  <si>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</si>
  <si>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</si>
  <si>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</si>
  <si>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</si>
  <si>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</si>
  <si>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</si>
  <si>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</si>
  <si>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</si>
  <si>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</si>
  <si>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</si>
  <si>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</si>
  <si>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</si>
  <si>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</si>
  <si>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</si>
  <si>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</si>
  <si>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</si>
  <si>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</si>
  <si>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</si>
  <si>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</si>
  <si>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</si>
  <si>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</si>
  <si>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</si>
  <si>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</si>
  <si>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</si>
  <si>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</si>
  <si>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</si>
  <si>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</si>
  <si>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</si>
  <si>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</si>
  <si>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</si>
  <si>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</si>
  <si>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</si>
  <si>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</si>
  <si>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</si>
  <si>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</si>
  <si>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</si>
  <si>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</si>
  <si>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</si>
  <si>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</si>
  <si>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</si>
  <si>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</si>
  <si>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</si>
  <si>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</si>
  <si>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</si>
  <si>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</si>
  <si>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</si>
  <si>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</si>
  <si>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</si>
  <si>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</si>
  <si>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</si>
  <si>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</si>
  <si>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</si>
  <si>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</si>
  <si>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</si>
  <si>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</si>
  <si>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</si>
  <si>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</si>
  <si>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</si>
  <si>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</si>
  <si>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</si>
  <si>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</si>
  <si>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</si>
  <si>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</si>
  <si>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</si>
  <si>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</si>
  <si>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</si>
  <si>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</si>
  <si>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</si>
  <si>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</si>
  <si>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</si>
  <si>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</si>
  <si>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</si>
  <si>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</si>
  <si>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</si>
  <si>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</si>
  <si>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</si>
  <si>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</si>
  <si>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</si>
  <si>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</si>
  <si>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</si>
  <si>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</si>
  <si>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</si>
  <si>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</si>
  <si>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</si>
  <si>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</si>
  <si>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</si>
  <si>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</si>
  <si>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</si>
  <si>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</si>
  <si>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</si>
  <si>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</si>
  <si>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</si>
  <si>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</si>
  <si>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</si>
  <si>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</si>
  <si>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</si>
  <si>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</si>
  <si>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</si>
  <si>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</si>
  <si>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</si>
  <si>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</si>
  <si>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</si>
  <si>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</si>
  <si>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</si>
  <si>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</si>
  <si>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</si>
  <si>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</si>
  <si>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</si>
  <si>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</si>
  <si>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</si>
  <si>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</si>
  <si>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</si>
  <si>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</si>
  <si>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</si>
  <si>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</si>
  <si>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</si>
  <si>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</si>
  <si>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</si>
  <si>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</si>
  <si>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</si>
  <si>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</si>
  <si>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</si>
  <si>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</si>
  <si>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</si>
  <si>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</si>
  <si>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</si>
  <si>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</si>
  <si>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</si>
  <si>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</si>
  <si>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</si>
  <si>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</si>
  <si>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</si>
  <si>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</si>
  <si>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</si>
  <si>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</si>
  <si>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</si>
  <si>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</si>
  <si>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</si>
  <si>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</si>
  <si>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</si>
  <si>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</si>
  <si>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</si>
  <si>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</si>
  <si>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</si>
  <si>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</si>
  <si>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</si>
  <si>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</si>
  <si>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</si>
  <si>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</si>
  <si>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</si>
  <si>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</si>
  <si>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</si>
  <si>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</si>
  <si>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</si>
  <si>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</si>
  <si>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</si>
  <si>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</si>
  <si>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</si>
  <si>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</si>
  <si>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</si>
  <si>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</si>
  <si>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</si>
  <si>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</si>
  <si>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</si>
  <si>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</si>
  <si>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</si>
  <si>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</si>
  <si>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</si>
  <si>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</si>
  <si>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</si>
  <si>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</si>
  <si>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</si>
  <si>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</si>
  <si>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</si>
  <si>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</si>
  <si>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</si>
  <si>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</si>
  <si>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</si>
  <si>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</si>
  <si>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</si>
  <si>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</si>
  <si>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</si>
  <si>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</si>
  <si>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</si>
  <si>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</si>
  <si>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</si>
  <si>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</si>
  <si>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</si>
  <si>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</si>
  <si>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</si>
  <si>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</si>
  <si>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</si>
  <si>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</si>
  <si>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</si>
  <si>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</si>
  <si>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</si>
  <si>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</si>
  <si>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</si>
  <si>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</si>
  <si>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</si>
  <si>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</si>
  <si>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</si>
  <si>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</si>
  <si>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</si>
  <si>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</si>
  <si>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</si>
  <si>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</si>
  <si>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</si>
  <si>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</si>
  <si>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</si>
  <si>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</si>
  <si>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</si>
  <si>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</si>
  <si>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</si>
  <si>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</si>
  <si>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</si>
  <si>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</si>
  <si>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</si>
  <si>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</si>
  <si>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</si>
  <si>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</si>
  <si>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</si>
  <si>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</si>
  <si>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</si>
  <si>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</si>
  <si>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</si>
  <si>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</si>
  <si>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</si>
  <si>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</si>
  <si>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</si>
  <si>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</si>
  <si>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</si>
  <si>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</si>
  <si>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</si>
  <si>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</si>
  <si>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</si>
  <si>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</si>
  <si>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</si>
  <si>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</si>
  <si>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</si>
  <si>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</si>
  <si>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</si>
  <si>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</si>
  <si>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</si>
  <si>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</si>
  <si>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</si>
  <si>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</si>
  <si>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</si>
  <si>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</si>
  <si>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</si>
  <si>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</si>
  <si>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</si>
  <si>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</si>
  <si>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</si>
  <si>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</si>
  <si>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</si>
  <si>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</si>
  <si>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</si>
  <si>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</si>
  <si>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</si>
  <si>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</si>
  <si>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</si>
  <si>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</si>
  <si>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</si>
  <si>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</si>
  <si>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</si>
  <si>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</si>
  <si>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</si>
  <si>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</si>
  <si>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</si>
  <si>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</si>
  <si>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</si>
  <si>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</si>
  <si>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</si>
  <si>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</si>
  <si>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</si>
  <si>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</si>
  <si>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</si>
  <si>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</si>
  <si>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</si>
  <si>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</si>
  <si>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</si>
  <si>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</si>
  <si>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</si>
  <si>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</si>
  <si>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</si>
  <si>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</si>
  <si>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</si>
  <si>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</si>
  <si>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</si>
  <si>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</si>
  <si>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</si>
  <si>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</si>
  <si>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</si>
  <si>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</si>
  <si>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</si>
  <si>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</si>
  <si>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</si>
  <si>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</si>
  <si>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</si>
  <si>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</si>
  <si>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</si>
  <si>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</si>
  <si>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</si>
  <si>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</si>
  <si>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</si>
  <si>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</si>
  <si>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</si>
  <si>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</si>
  <si>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</si>
  <si>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</si>
  <si>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</si>
  <si>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</si>
  <si>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</si>
  <si>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</si>
  <si>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</si>
  <si>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</si>
  <si>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</si>
  <si>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</si>
  <si>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</si>
  <si>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</si>
  <si>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</si>
  <si>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</si>
  <si>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</si>
  <si>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</si>
  <si>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</si>
  <si>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</si>
  <si>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</si>
  <si>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</si>
  <si>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</si>
  <si>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</si>
  <si>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</si>
  <si>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</si>
  <si>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</si>
  <si>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</si>
  <si>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</si>
  <si>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</si>
  <si>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</si>
  <si>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</si>
  <si>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</si>
  <si>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</si>
  <si>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</si>
  <si>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</si>
  <si>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</si>
  <si>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</si>
  <si>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</si>
  <si>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</si>
  <si>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</si>
  <si>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</si>
  <si>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</si>
  <si>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</si>
  <si>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</si>
  <si>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</si>
  <si>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</si>
  <si>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</si>
  <si>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</si>
  <si>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</si>
  <si>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</si>
  <si>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</si>
  <si>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</si>
  <si>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</si>
  <si>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</si>
  <si>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</si>
  <si>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</si>
  <si>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</si>
  <si>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</si>
  <si>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</si>
  <si>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</si>
  <si>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</si>
  <si>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</si>
  <si>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</si>
  <si>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</si>
  <si>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</si>
  <si>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</si>
  <si>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</si>
  <si>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</si>
  <si>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</si>
  <si>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</si>
  <si>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</si>
  <si>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</si>
  <si>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</si>
  <si>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</si>
  <si>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</si>
  <si>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</si>
  <si>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</si>
  <si>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</si>
  <si>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</si>
  <si>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</si>
  <si>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</si>
  <si>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</si>
  <si>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</si>
  <si>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</si>
  <si>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</si>
  <si>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</si>
  <si>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</si>
  <si>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</si>
  <si>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</si>
  <si>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</si>
  <si>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</si>
  <si>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</si>
  <si>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</si>
  <si>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</si>
  <si>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</si>
  <si>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</si>
  <si>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</si>
  <si>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</si>
  <si>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</si>
  <si>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</si>
  <si>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</si>
  <si>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</si>
  <si>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</si>
  <si>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</si>
  <si>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</si>
  <si>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</si>
  <si>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</si>
  <si>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</si>
  <si>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</si>
  <si>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</si>
  <si>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</si>
  <si>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</si>
  <si>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</si>
  <si>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</si>
  <si>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</si>
  <si>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</si>
  <si>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</si>
  <si>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</si>
  <si>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</si>
  <si>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</si>
  <si>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</si>
  <si>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</si>
  <si>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</si>
  <si>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</si>
  <si>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</si>
  <si>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</si>
  <si>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</si>
  <si>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</si>
  <si>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</si>
  <si>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</si>
  <si>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</si>
  <si>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</si>
  <si>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</si>
  <si>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</si>
  <si>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</si>
  <si>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</si>
  <si>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</si>
  <si>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</si>
  <si>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</si>
  <si>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</si>
  <si>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</si>
  <si>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</si>
  <si>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</si>
  <si>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</si>
  <si>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</si>
  <si>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</si>
  <si>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</si>
  <si>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</si>
  <si>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</si>
  <si>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</si>
  <si>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</si>
  <si>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</si>
  <si>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</si>
  <si>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</si>
  <si>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</si>
  <si>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</si>
  <si>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</si>
  <si>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</si>
  <si>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</si>
  <si>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</si>
  <si>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</si>
  <si>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</si>
  <si>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</si>
  <si>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</si>
  <si>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</si>
  <si>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</si>
  <si>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</si>
  <si>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</si>
  <si>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</si>
  <si>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</si>
  <si>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</si>
  <si>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</si>
  <si>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</si>
  <si>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</si>
  <si>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</si>
  <si>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</si>
  <si>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</si>
  <si>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</si>
  <si>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</si>
  <si>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</si>
  <si>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</si>
  <si>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</si>
  <si>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</si>
  <si>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</si>
  <si>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</si>
  <si>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</si>
  <si>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</si>
  <si>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</si>
  <si>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</si>
  <si>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</si>
  <si>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</si>
  <si>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</si>
  <si>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</si>
  <si>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</si>
  <si>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</si>
  <si>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</si>
  <si>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</si>
  <si>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</si>
  <si>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</si>
  <si>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</si>
  <si>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</si>
  <si>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</si>
  <si>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</si>
  <si>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</si>
  <si>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</si>
  <si>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</si>
  <si>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</si>
  <si>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</si>
  <si>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</si>
  <si>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</si>
  <si>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</si>
  <si>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</si>
  <si>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</si>
  <si>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</si>
  <si>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</si>
  <si>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</si>
  <si>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</si>
  <si>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</si>
  <si>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</si>
  <si>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</si>
  <si>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</si>
  <si>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</si>
  <si>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</si>
  <si>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</si>
  <si>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</si>
  <si>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</si>
  <si>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</si>
  <si>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</si>
  <si>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</si>
  <si>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</si>
  <si>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</si>
  <si>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</si>
  <si>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</si>
  <si>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</si>
  <si>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</si>
  <si>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</si>
  <si>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</si>
  <si>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</si>
  <si>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</si>
  <si>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</si>
  <si>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</si>
  <si>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</si>
  <si>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</si>
  <si>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</si>
  <si>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</si>
  <si>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</si>
  <si>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</si>
  <si>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</si>
  <si>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</si>
  <si>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</si>
  <si>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</si>
  <si>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</si>
  <si>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</si>
  <si>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</si>
  <si>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</si>
  <si>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</si>
  <si>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</si>
  <si>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</si>
  <si>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</si>
  <si>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</si>
  <si>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</si>
  <si>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</si>
  <si>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</si>
  <si>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</si>
  <si>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</si>
  <si>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</si>
  <si>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</si>
  <si>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</si>
  <si>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</si>
  <si>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</si>
  <si>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</si>
  <si>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</si>
  <si>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</si>
  <si>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</si>
  <si>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</si>
  <si>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</si>
  <si>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</si>
  <si>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</si>
  <si>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</si>
  <si>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</si>
  <si>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</si>
  <si>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</si>
  <si>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</si>
  <si>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</si>
  <si>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</si>
  <si>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</si>
  <si>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</si>
  <si>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</si>
  <si>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</si>
  <si>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</si>
  <si>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</si>
  <si>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</si>
  <si>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</si>
  <si>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</si>
  <si>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</si>
  <si>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</si>
  <si>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</si>
  <si>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</si>
  <si>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</si>
  <si>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</si>
  <si>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</si>
  <si>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</si>
  <si>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</si>
  <si>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</si>
  <si>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</si>
  <si>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</si>
  <si>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</si>
  <si>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</si>
  <si>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</si>
  <si>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</si>
  <si>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</si>
  <si>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</si>
  <si>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</si>
  <si>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</si>
  <si>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</si>
  <si>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</si>
  <si>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</si>
  <si>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</si>
  <si>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</si>
  <si>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</si>
  <si>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</si>
  <si>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</si>
  <si>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</si>
  <si>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</si>
  <si>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</si>
  <si>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</si>
  <si>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</si>
  <si>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</si>
  <si>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</si>
  <si>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</si>
  <si>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</si>
  <si>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</si>
  <si>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</si>
  <si>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</si>
  <si>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</si>
  <si>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</si>
  <si>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</si>
  <si>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</si>
  <si>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</si>
  <si>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</si>
  <si>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</si>
  <si>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</si>
  <si>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</si>
  <si>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</si>
  <si>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</si>
  <si>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</si>
  <si>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</si>
  <si>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</si>
  <si>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</si>
  <si>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</si>
  <si>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</si>
  <si>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</si>
  <si>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</si>
  <si>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</si>
  <si>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</si>
  <si>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</si>
  <si>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</si>
  <si>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</si>
  <si>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</si>
  <si>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</si>
  <si>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</si>
  <si>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</si>
  <si>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</si>
  <si>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</si>
  <si>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</si>
  <si>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</si>
  <si>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</si>
  <si>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</si>
  <si>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</si>
  <si>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</si>
  <si>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</si>
  <si>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</si>
  <si>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</si>
  <si>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</si>
  <si>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</si>
  <si>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</si>
  <si>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</si>
  <si>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</si>
  <si>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</si>
  <si>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</si>
  <si>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</si>
  <si>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</si>
  <si>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</si>
  <si>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</si>
  <si>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</si>
  <si>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</si>
  <si>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</si>
  <si>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</si>
  <si>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</si>
  <si>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</si>
  <si>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</si>
  <si>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</si>
  <si>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</si>
  <si>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</si>
  <si>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</si>
  <si>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</si>
  <si>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</si>
  <si>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</si>
  <si>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</si>
  <si>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</si>
  <si>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</si>
  <si>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</si>
  <si>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</si>
  <si>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</si>
  <si>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</si>
  <si>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</si>
  <si>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</si>
  <si>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</si>
  <si>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</si>
  <si>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</si>
  <si>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</si>
  <si>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</si>
  <si>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</si>
  <si>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</si>
  <si>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</si>
  <si>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</si>
  <si>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</si>
  <si>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</si>
  <si>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</si>
  <si>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</si>
  <si>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</si>
  <si>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</si>
  <si>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</si>
  <si>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</si>
  <si>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</si>
  <si>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</si>
  <si>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</si>
  <si>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</si>
  <si>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</si>
  <si>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</si>
  <si>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</si>
  <si>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</si>
  <si>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</si>
  <si>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</si>
  <si>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</si>
  <si>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</si>
  <si>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</si>
  <si>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</si>
  <si>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</si>
  <si>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</si>
  <si>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</si>
  <si>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</si>
  <si>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</si>
  <si>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</si>
  <si>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</si>
  <si>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</si>
  <si>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</si>
  <si>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</si>
  <si>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</si>
  <si>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</si>
  <si>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</si>
  <si>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</si>
  <si>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</si>
  <si>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</si>
  <si>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</si>
  <si>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</si>
  <si>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</si>
  <si>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</si>
  <si>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</si>
  <si>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</si>
  <si>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</si>
  <si>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</si>
  <si>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</si>
  <si>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</si>
  <si>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</si>
  <si>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</si>
  <si>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</si>
  <si>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</si>
  <si>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</si>
  <si>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</si>
  <si>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</si>
  <si>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</si>
  <si>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</si>
  <si>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</si>
  <si>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</si>
  <si>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</si>
  <si>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</si>
  <si>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</si>
  <si>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</si>
  <si>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</si>
  <si>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</si>
  <si>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</si>
  <si>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</si>
  <si>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</si>
  <si>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</si>
  <si>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</si>
  <si>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</si>
  <si>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</si>
  <si>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</si>
  <si>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</si>
  <si>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</si>
  <si>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</si>
  <si>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</si>
  <si>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</si>
  <si>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</si>
  <si>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</si>
  <si>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</si>
  <si>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</si>
  <si>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</si>
  <si>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</si>
  <si>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</si>
  <si>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</si>
  <si>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</si>
  <si>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</si>
  <si>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</si>
  <si>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</si>
  <si>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</si>
  <si>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</si>
  <si>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</si>
  <si>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</si>
  <si>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</si>
  <si>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</si>
  <si>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</si>
  <si>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</si>
  <si>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</si>
  <si>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</si>
  <si>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</si>
  <si>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</si>
  <si>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</si>
  <si>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</si>
  <si>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</si>
  <si>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</si>
  <si>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</si>
  <si>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</si>
  <si>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</si>
  <si>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</si>
  <si>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</si>
  <si>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</si>
  <si>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</si>
  <si>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</si>
  <si>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</si>
  <si>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</si>
  <si>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</si>
  <si>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</si>
  <si>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</si>
  <si>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</si>
  <si>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</si>
  <si>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</si>
  <si>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</si>
  <si>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</si>
  <si>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</si>
  <si>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</si>
  <si>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</si>
  <si>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</si>
  <si>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</si>
  <si>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</si>
  <si>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</si>
  <si>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</si>
  <si>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</si>
  <si>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</si>
  <si>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</si>
  <si>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</si>
  <si>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</si>
  <si>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</si>
  <si>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</si>
  <si>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</si>
  <si>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</si>
  <si>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</si>
  <si>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</si>
  <si>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</si>
  <si>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</si>
  <si>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</si>
  <si>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</si>
  <si>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</si>
  <si>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</si>
  <si>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</si>
  <si>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</si>
  <si>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</si>
  <si>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</si>
  <si>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</si>
  <si>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</si>
  <si>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</si>
  <si>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</si>
  <si>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</si>
  <si>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</si>
  <si>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</si>
  <si>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</si>
  <si>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</si>
  <si>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</si>
  <si>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</si>
  <si>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</si>
  <si>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</si>
  <si>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</si>
  <si>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</si>
  <si>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</si>
  <si>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</si>
  <si>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</si>
  <si>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</si>
  <si>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</si>
  <si>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</si>
  <si>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</si>
  <si>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</si>
  <si>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</si>
  <si>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</si>
  <si>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</si>
  <si>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</si>
  <si>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</si>
  <si>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</si>
  <si>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</si>
  <si>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</si>
  <si>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</si>
  <si>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</si>
  <si>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</si>
  <si>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</si>
  <si>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</si>
  <si>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</si>
  <si>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</si>
  <si>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</si>
  <si>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</si>
  <si>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</si>
  <si>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</si>
  <si>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</si>
  <si>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</si>
  <si>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</si>
  <si>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</si>
  <si>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</si>
  <si>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</si>
  <si>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</si>
  <si>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</si>
  <si>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</si>
  <si>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</si>
  <si>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</si>
  <si>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</si>
  <si>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</si>
  <si>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</si>
  <si>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</si>
  <si>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</si>
  <si>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</si>
  <si>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</si>
  <si>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</si>
  <si>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</si>
  <si>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</si>
  <si>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</si>
  <si>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</si>
  <si>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</si>
  <si>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</si>
  <si>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</si>
  <si>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</si>
  <si>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</si>
  <si>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</si>
  <si>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</si>
  <si>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</si>
  <si>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</si>
  <si>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</si>
  <si>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</si>
  <si>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</si>
  <si>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</si>
  <si>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</si>
  <si>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</si>
  <si>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</si>
  <si>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</si>
  <si>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</si>
  <si>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</si>
  <si>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</si>
  <si>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</si>
  <si>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</si>
  <si>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</si>
  <si>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</si>
  <si>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</si>
  <si>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</si>
  <si>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</si>
  <si>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</si>
  <si>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</si>
  <si>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</si>
  <si>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</si>
  <si>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</si>
  <si>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</si>
  <si>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</si>
  <si>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</si>
  <si>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</si>
  <si>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</si>
  <si>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</si>
  <si>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</si>
  <si>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</si>
  <si>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</si>
  <si>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</si>
  <si>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</si>
  <si>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</si>
  <si>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</si>
  <si>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</si>
  <si>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</si>
  <si>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</si>
  <si>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</si>
  <si>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</si>
  <si>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</si>
  <si>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</si>
  <si>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</si>
  <si>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</si>
  <si>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</si>
  <si>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</si>
  <si>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</si>
  <si>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</si>
  <si>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</si>
  <si>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</si>
  <si>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</si>
  <si>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</si>
  <si>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</si>
  <si>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</si>
  <si>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</si>
  <si>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</si>
  <si>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</si>
  <si>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</si>
  <si>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</si>
  <si>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</si>
  <si>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</si>
  <si>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</si>
  <si>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</si>
  <si>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</si>
  <si>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</si>
  <si>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</si>
  <si>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</si>
  <si>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</si>
  <si>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</si>
  <si>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</si>
  <si>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</si>
  <si>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</si>
  <si>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</si>
  <si>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</si>
  <si>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</si>
  <si>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</si>
  <si>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</si>
  <si>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</si>
  <si>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</si>
  <si>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</si>
  <si>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</si>
  <si>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</si>
  <si>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</si>
  <si>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</si>
  <si>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</si>
  <si>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</si>
  <si>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</si>
  <si>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</si>
  <si>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</si>
  <si>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</si>
  <si>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</si>
  <si>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</si>
  <si>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</si>
  <si>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</si>
  <si>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</si>
  <si>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</si>
  <si>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</si>
  <si>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</si>
  <si>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</si>
  <si>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</si>
  <si>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</si>
  <si>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</si>
  <si>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</si>
  <si>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</si>
  <si>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</si>
  <si>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</si>
  <si>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</si>
  <si>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</si>
  <si>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</si>
  <si>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</si>
  <si>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</si>
  <si>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</si>
  <si>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</si>
  <si>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</si>
  <si>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</si>
  <si>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</si>
  <si>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</si>
  <si>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</si>
  <si>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</si>
  <si>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</si>
  <si>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</si>
  <si>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</si>
  <si>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</si>
  <si>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</si>
  <si>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</si>
  <si>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</si>
  <si>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</si>
  <si>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</si>
  <si>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</si>
  <si>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</si>
  <si>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</si>
  <si>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</si>
  <si>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</si>
  <si>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</si>
  <si>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</si>
  <si>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</si>
  <si>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</si>
  <si>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</si>
  <si>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</si>
  <si>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</si>
  <si>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</si>
  <si>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</si>
  <si>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</si>
  <si>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</si>
  <si>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</si>
  <si>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</si>
  <si>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</si>
  <si>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</si>
  <si>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</si>
  <si>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</si>
  <si>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</si>
  <si>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</si>
  <si>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</si>
  <si>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</si>
  <si>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</si>
  <si>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</si>
  <si>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</si>
  <si>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</si>
  <si>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</si>
  <si>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</si>
  <si>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</si>
  <si>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</si>
  <si>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</si>
  <si>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</si>
  <si>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</si>
  <si>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</si>
  <si>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</si>
  <si>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</si>
  <si>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</si>
  <si>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</si>
  <si>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</si>
  <si>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</si>
  <si>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</si>
  <si>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</si>
  <si>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</si>
  <si>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</si>
  <si>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</si>
  <si>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</si>
  <si>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</si>
  <si>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</si>
  <si>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</si>
  <si>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</si>
  <si>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</si>
  <si>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</si>
  <si>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</si>
  <si>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</si>
  <si>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</si>
  <si>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</si>
  <si>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</si>
  <si>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</si>
  <si>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</si>
  <si>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</si>
  <si>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</si>
  <si>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</si>
  <si>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</si>
  <si>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</si>
  <si>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</si>
  <si>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</si>
  <si>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</si>
  <si>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</si>
  <si>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</si>
  <si>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</si>
  <si>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</si>
  <si>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</si>
  <si>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</si>
  <si>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</si>
  <si>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</si>
  <si>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</si>
  <si>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</si>
  <si>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</si>
  <si>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</si>
  <si>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</si>
  <si>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</si>
  <si>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</si>
  <si>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</si>
  <si>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</si>
  <si>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</si>
  <si>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</si>
  <si>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</si>
  <si>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</si>
  <si>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</si>
  <si>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</si>
  <si>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</si>
  <si>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</si>
  <si>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</si>
  <si>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</si>
  <si>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</si>
  <si>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</si>
  <si>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</si>
  <si>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</si>
  <si>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</si>
  <si>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</si>
  <si>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</si>
  <si>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</si>
  <si>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</si>
  <si>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</si>
  <si>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</si>
  <si>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</si>
  <si>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</si>
  <si>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</si>
  <si>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</si>
  <si>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</si>
  <si>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</si>
  <si>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</si>
  <si>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</si>
  <si>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</si>
  <si>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</si>
  <si>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</si>
  <si>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</si>
  <si>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</si>
  <si>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</si>
  <si>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</si>
  <si>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</si>
  <si>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</si>
  <si>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</si>
  <si>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</si>
  <si>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</si>
  <si>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</si>
  <si>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</si>
  <si>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</si>
  <si>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</si>
  <si>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</si>
  <si>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</si>
  <si>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</si>
  <si>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</si>
  <si>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</si>
  <si>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</si>
  <si>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</si>
  <si>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</si>
  <si>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</si>
  <si>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</si>
  <si>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</si>
  <si>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</si>
  <si>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</si>
  <si>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</si>
  <si>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</si>
  <si>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</si>
  <si>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</si>
  <si>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</si>
  <si>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</si>
  <si>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</si>
  <si>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</si>
  <si>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</si>
  <si>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</si>
  <si>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</si>
  <si>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</si>
  <si>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</si>
  <si>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</si>
  <si>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</si>
  <si>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</si>
  <si>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</si>
  <si>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</si>
  <si>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</si>
  <si>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</si>
  <si>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</si>
  <si>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</si>
  <si>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</si>
  <si>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</si>
  <si>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</si>
  <si>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</si>
  <si>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</si>
  <si>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</si>
  <si>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</si>
  <si>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</si>
  <si>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</si>
  <si>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</si>
  <si>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</si>
  <si>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</si>
  <si>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</si>
  <si>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</si>
  <si>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</si>
  <si>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</si>
  <si>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</si>
  <si>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</si>
  <si>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</si>
  <si>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</si>
  <si>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</si>
  <si>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</si>
  <si>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</si>
  <si>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</si>
  <si>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</si>
  <si>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</si>
  <si>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</si>
  <si>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</si>
  <si>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</si>
  <si>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</si>
  <si>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</si>
  <si>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</si>
  <si>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</si>
  <si>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</si>
  <si>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</si>
  <si>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</si>
  <si>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</si>
  <si>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</si>
  <si>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</si>
  <si>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</si>
  <si>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</si>
  <si>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</si>
  <si>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</si>
  <si>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</si>
  <si>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</si>
  <si>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</si>
  <si>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</si>
  <si>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</si>
  <si>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</si>
  <si>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</si>
  <si>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</si>
  <si>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</si>
  <si>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</si>
  <si>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</si>
  <si>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</si>
  <si>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</si>
  <si>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</si>
  <si>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</si>
  <si>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</si>
  <si>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</si>
  <si>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</si>
  <si>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</si>
  <si>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</si>
  <si>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</si>
  <si>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</si>
  <si>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</si>
  <si>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</si>
  <si>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</si>
  <si>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</si>
  <si>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</si>
  <si>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</si>
  <si>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</si>
  <si>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</si>
  <si>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</si>
  <si>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</si>
  <si>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</si>
  <si>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</si>
  <si>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</si>
  <si>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</si>
  <si>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</si>
  <si>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</si>
  <si>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</si>
  <si>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</si>
  <si>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</si>
  <si>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</si>
  <si>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</si>
  <si>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</si>
  <si>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</si>
  <si>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</si>
  <si>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</si>
  <si>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</si>
  <si>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</si>
  <si>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</si>
  <si>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</si>
  <si>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</si>
  <si>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</si>
  <si>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</si>
  <si>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</si>
  <si>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</si>
  <si>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</si>
  <si>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</si>
  <si>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</si>
  <si>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</si>
  <si>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</si>
  <si>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</si>
  <si>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</si>
  <si>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</si>
  <si>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</si>
  <si>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</si>
  <si>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</si>
  <si>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</si>
  <si>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</si>
  <si>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</si>
  <si>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</si>
  <si>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</si>
  <si>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</si>
  <si>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</si>
  <si>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</si>
  <si>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</si>
  <si>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</si>
  <si>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</si>
  <si>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</si>
  <si>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</si>
  <si>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</si>
  <si>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</si>
  <si>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</si>
  <si>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</si>
  <si>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</si>
  <si>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</si>
  <si>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</si>
  <si>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</si>
  <si>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</si>
  <si>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</si>
  <si>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</si>
  <si>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</si>
  <si>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</si>
  <si>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</si>
  <si>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</si>
  <si>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</si>
  <si>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</si>
  <si>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</si>
  <si>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</si>
  <si>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</si>
  <si>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</si>
  <si>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</si>
  <si>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</si>
  <si>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</si>
  <si>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</si>
  <si>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</si>
  <si>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</si>
  <si>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</si>
  <si>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</si>
  <si>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</si>
  <si>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</si>
  <si>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</si>
  <si>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</si>
  <si>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</si>
  <si>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</si>
  <si>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</si>
  <si>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</si>
  <si>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</si>
  <si>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</si>
  <si>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</si>
  <si>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</si>
  <si>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</si>
  <si>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</si>
  <si>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</si>
  <si>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</si>
  <si>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</si>
  <si>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</si>
  <si>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</si>
  <si>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</si>
  <si>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</si>
  <si>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</si>
  <si>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</si>
  <si>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</si>
  <si>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</si>
  <si>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</si>
  <si>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</si>
  <si>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</si>
  <si>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</si>
  <si>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</si>
  <si>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</si>
  <si>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</si>
  <si>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</si>
  <si>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</si>
  <si>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</si>
  <si>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</si>
  <si>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</si>
  <si>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</si>
  <si>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</si>
  <si>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</si>
  <si>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</si>
  <si>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</si>
  <si>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</si>
  <si>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</si>
  <si>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</si>
  <si>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</si>
  <si>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</si>
  <si>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</si>
  <si>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</si>
  <si>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</si>
  <si>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</si>
  <si>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</si>
  <si>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</si>
  <si>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</si>
  <si>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</si>
  <si>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</si>
  <si>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</si>
  <si>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</si>
  <si>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</si>
  <si>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</si>
  <si>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</si>
  <si>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</si>
  <si>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</si>
  <si>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</si>
  <si>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</si>
  <si>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</si>
  <si>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</si>
  <si>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</si>
  <si>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</si>
  <si>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</si>
  <si>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</si>
  <si>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</si>
  <si>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</si>
  <si>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</si>
  <si>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</si>
  <si>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</si>
  <si>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</si>
  <si>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</si>
  <si>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</si>
  <si>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</si>
  <si>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</si>
  <si>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</si>
  <si>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</si>
  <si>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</si>
  <si>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</si>
  <si>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</si>
  <si>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</si>
  <si>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</si>
  <si>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</si>
  <si>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</si>
  <si>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</si>
  <si>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</si>
  <si>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</si>
  <si>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</si>
  <si>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</si>
  <si>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</si>
  <si>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</si>
  <si>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</si>
  <si>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</si>
  <si>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</si>
  <si>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</si>
  <si>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</si>
  <si>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</si>
  <si>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</si>
  <si>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</si>
  <si>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</si>
  <si>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</si>
  <si>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</si>
  <si>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</si>
  <si>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</si>
  <si>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</si>
  <si>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</si>
  <si>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</si>
  <si>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</si>
  <si>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</si>
  <si>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</si>
  <si>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</si>
  <si>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</si>
  <si>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</si>
  <si>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</si>
  <si>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</si>
  <si>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</si>
  <si>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</si>
  <si>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</si>
  <si>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</si>
  <si>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</si>
  <si>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</si>
  <si>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</si>
  <si>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</si>
  <si>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</si>
  <si>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</si>
  <si>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</si>
  <si>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</si>
  <si>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</si>
  <si>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</si>
  <si>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</si>
  <si>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</si>
  <si>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</si>
  <si>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</si>
  <si>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</si>
  <si>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</si>
  <si>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</si>
  <si>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</si>
  <si>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</si>
  <si>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</si>
  <si>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</si>
  <si>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</si>
  <si>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</si>
  <si>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</si>
  <si>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</si>
  <si>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</si>
  <si>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</si>
  <si>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</si>
  <si>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</si>
  <si>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</si>
  <si>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</si>
  <si>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</si>
  <si>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</si>
  <si>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</si>
  <si>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</si>
  <si>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</si>
  <si>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</si>
  <si>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</si>
  <si>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</si>
  <si>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</si>
  <si>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</si>
  <si>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</si>
  <si>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</si>
  <si>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</si>
  <si>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</si>
  <si>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</si>
  <si>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</si>
  <si>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</si>
  <si>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</si>
  <si>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</si>
  <si>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</si>
  <si>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</si>
  <si>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</si>
  <si>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</si>
  <si>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</si>
  <si>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</si>
  <si>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</si>
  <si>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</si>
  <si>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</si>
  <si>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</si>
  <si>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</si>
  <si>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</si>
  <si>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</si>
  <si>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</si>
  <si>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</si>
  <si>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</si>
  <si>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</si>
  <si>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</si>
  <si>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</si>
  <si>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</si>
  <si>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</si>
  <si>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</si>
  <si>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</si>
  <si>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</si>
  <si>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</si>
  <si>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</si>
  <si>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</si>
  <si>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</si>
  <si>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</si>
  <si>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</si>
  <si>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</si>
  <si>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</si>
  <si>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</si>
  <si>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</si>
  <si>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</si>
  <si>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</si>
  <si>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</si>
  <si>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</si>
  <si>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</si>
  <si>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</si>
  <si>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</si>
  <si>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</si>
  <si>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</si>
  <si>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</si>
  <si>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</si>
  <si>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</si>
  <si>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</si>
  <si>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</si>
  <si>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</si>
  <si>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</si>
  <si>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</si>
  <si>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</si>
  <si>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</si>
  <si>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</si>
  <si>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</si>
  <si>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</si>
  <si>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</si>
  <si>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</si>
  <si>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</si>
  <si>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</si>
  <si>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</si>
  <si>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</si>
  <si>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</si>
  <si>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</si>
  <si>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</si>
  <si>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</si>
  <si>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</si>
  <si>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</si>
  <si>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</si>
  <si>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</si>
  <si>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</si>
  <si>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</si>
  <si>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</si>
  <si>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</si>
  <si>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</si>
  <si>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</si>
  <si>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</si>
  <si>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</si>
  <si>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</si>
  <si>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</si>
  <si>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</si>
  <si>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</si>
  <si>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</si>
  <si>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</si>
  <si>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</si>
  <si>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</si>
  <si>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</si>
  <si>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</si>
  <si>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</si>
  <si>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</si>
  <si>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</si>
  <si>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</si>
  <si>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</si>
  <si>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</si>
  <si>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</si>
  <si>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</si>
  <si>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</si>
  <si>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</si>
  <si>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</si>
  <si>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</si>
  <si>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</si>
  <si>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</si>
  <si>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</si>
  <si>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</si>
  <si>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</si>
  <si>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</si>
  <si>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</si>
  <si>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</si>
  <si>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</si>
  <si>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</si>
  <si>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</si>
  <si>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</si>
  <si>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</si>
  <si>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</si>
  <si>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</si>
  <si>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</si>
  <si>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</si>
  <si>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</si>
  <si>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</si>
  <si>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</si>
  <si>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</si>
  <si>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</si>
  <si>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</si>
  <si>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</si>
  <si>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</si>
  <si>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</si>
  <si>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</si>
  <si>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</si>
  <si>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</si>
  <si>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</si>
  <si>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</si>
  <si>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</si>
  <si>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</si>
  <si>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</si>
  <si>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</si>
  <si>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</si>
  <si>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</si>
  <si>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</si>
  <si>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</si>
  <si>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</si>
  <si>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</si>
  <si>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</si>
  <si>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</si>
  <si>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</si>
  <si>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</si>
  <si>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</si>
  <si>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</si>
  <si>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</si>
  <si>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</si>
  <si>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</si>
  <si>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</si>
  <si>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</si>
  <si>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</si>
  <si>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</si>
  <si>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</si>
  <si>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</si>
  <si>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</si>
  <si>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</si>
  <si>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</si>
  <si>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</si>
  <si>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</si>
  <si>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</si>
  <si>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</si>
  <si>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</si>
  <si>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</si>
  <si>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</si>
  <si>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</si>
  <si>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</si>
  <si>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</si>
  <si>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</si>
  <si>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</si>
  <si>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</si>
  <si>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</si>
  <si>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</si>
  <si>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</si>
  <si>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</si>
  <si>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</si>
  <si>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</si>
  <si>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</si>
  <si>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</si>
  <si>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</si>
  <si>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</si>
  <si>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</si>
  <si>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</si>
  <si>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</si>
  <si>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</si>
  <si>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</si>
  <si>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</si>
  <si>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</si>
  <si>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</si>
  <si>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</si>
  <si>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</si>
  <si>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</si>
  <si>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</si>
  <si>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</si>
  <si>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</si>
  <si>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</si>
  <si>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</si>
  <si>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</si>
  <si>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</si>
  <si>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</si>
  <si>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</si>
  <si>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</si>
  <si>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</si>
  <si>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</si>
  <si>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</si>
  <si>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</si>
  <si>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</si>
  <si>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</si>
  <si>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</si>
  <si>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</si>
  <si>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</si>
  <si>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</si>
  <si>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</si>
  <si>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</si>
  <si>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</si>
  <si>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</si>
  <si>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</si>
  <si>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</si>
  <si>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</si>
  <si>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</si>
  <si>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</si>
  <si>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</si>
  <si>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</si>
  <si>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</si>
  <si>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</si>
  <si>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</si>
  <si>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</si>
  <si>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</si>
  <si>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</si>
  <si>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</si>
  <si>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</si>
  <si>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</si>
  <si>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</si>
  <si>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</si>
  <si>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</si>
  <si>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</si>
  <si>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</si>
  <si>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</si>
  <si>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</si>
  <si>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</si>
  <si>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</si>
  <si>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</si>
  <si>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</si>
  <si>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</si>
  <si>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</si>
  <si>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</si>
  <si>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</si>
  <si>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</si>
  <si>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</si>
  <si>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</si>
  <si>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</si>
  <si>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</si>
  <si>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</si>
  <si>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</si>
  <si>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</si>
  <si>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</si>
  <si>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</si>
  <si>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</si>
  <si>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</si>
  <si>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</si>
  <si>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</si>
  <si>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</si>
  <si>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</si>
  <si>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</si>
  <si>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</si>
  <si>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</si>
  <si>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</si>
  <si>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</si>
  <si>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</si>
  <si>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</si>
  <si>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</si>
  <si>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</si>
  <si>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</si>
  <si>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</si>
  <si>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</si>
  <si>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</si>
  <si>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</si>
  <si>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</si>
  <si>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</si>
  <si>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</si>
  <si>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</si>
  <si>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</si>
  <si>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</si>
  <si>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</si>
  <si>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</si>
  <si>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</si>
  <si>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</si>
  <si>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</si>
  <si>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</si>
  <si>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</si>
  <si>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</si>
  <si>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</si>
  <si>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</si>
  <si>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</si>
  <si>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</si>
  <si>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</si>
  <si>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</si>
  <si>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</si>
  <si>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</si>
  <si>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</si>
  <si>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</si>
  <si>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</si>
  <si>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</si>
  <si>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</si>
  <si>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</si>
  <si>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</si>
  <si>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</si>
  <si>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</si>
  <si>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</si>
  <si>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</si>
  <si>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</si>
  <si>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</si>
  <si>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</si>
  <si>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</si>
  <si>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</si>
  <si>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</si>
  <si>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</si>
  <si>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</si>
  <si>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</si>
  <si>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</si>
  <si>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</si>
  <si>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</si>
  <si>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</si>
  <si>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</si>
  <si>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</si>
  <si>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</si>
  <si>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</si>
  <si>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</si>
  <si>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</si>
  <si>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</si>
  <si>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</si>
  <si>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</si>
  <si>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</si>
  <si>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</si>
  <si>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</si>
  <si>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</si>
  <si>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</si>
  <si>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</si>
  <si>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</si>
  <si>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</si>
  <si>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</si>
  <si>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</si>
  <si>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</si>
  <si>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</si>
  <si>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</si>
  <si>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</si>
  <si>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</si>
  <si>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</si>
  <si>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</si>
  <si>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</si>
  <si>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</si>
  <si>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</si>
  <si>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</si>
  <si>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</si>
  <si>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</si>
  <si>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</si>
  <si>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</si>
  <si>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</si>
  <si>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</si>
  <si>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</si>
  <si>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</si>
  <si>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</si>
  <si>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</si>
  <si>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</si>
  <si>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</si>
  <si>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</si>
  <si>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</si>
  <si>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</si>
  <si>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</si>
  <si>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</si>
  <si>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</si>
  <si>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</si>
  <si>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</si>
  <si>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</si>
  <si>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</si>
  <si>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</si>
  <si>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</si>
  <si>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</si>
  <si>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</si>
  <si>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</si>
  <si>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</si>
  <si>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</si>
  <si>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</si>
  <si>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</si>
  <si>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</si>
  <si>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</si>
  <si>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</si>
  <si>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</si>
  <si>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</si>
  <si>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</si>
  <si>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</si>
  <si>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</si>
  <si>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</si>
  <si>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</si>
  <si>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</si>
  <si>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</si>
  <si>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</si>
  <si>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</si>
  <si>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</si>
  <si>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</si>
  <si>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</si>
  <si>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</si>
  <si>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</si>
  <si>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</si>
  <si>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</si>
  <si>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</si>
  <si>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</si>
  <si>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</si>
  <si>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</si>
  <si>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</si>
  <si>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</si>
  <si>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</si>
  <si>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</si>
  <si>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</si>
  <si>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</si>
  <si>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</si>
  <si>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</si>
  <si>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</si>
  <si>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</si>
  <si>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</si>
  <si>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</si>
  <si>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</si>
  <si>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</si>
  <si>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</si>
  <si>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</si>
  <si>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</si>
  <si>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</si>
  <si>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</si>
  <si>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</si>
  <si>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</si>
  <si>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</si>
  <si>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</si>
  <si>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</si>
  <si>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</si>
  <si>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</si>
  <si>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</si>
  <si>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</si>
  <si>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</si>
  <si>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</si>
  <si>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</si>
  <si>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</si>
  <si>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</si>
  <si>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</si>
  <si>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</si>
  <si>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</si>
  <si>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</si>
  <si>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</si>
  <si>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</si>
  <si>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</si>
  <si>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</si>
  <si>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</si>
  <si>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</si>
  <si>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</si>
  <si>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</si>
  <si>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</si>
  <si>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</si>
  <si>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</si>
  <si>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</si>
  <si>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</si>
  <si>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</si>
  <si>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</si>
  <si>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</si>
  <si>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</si>
  <si>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</si>
  <si>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</si>
  <si>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</si>
  <si>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</si>
  <si>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</si>
  <si>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</si>
  <si>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</si>
  <si>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</si>
  <si>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</si>
  <si>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</si>
  <si>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</si>
  <si>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</si>
  <si>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</si>
  <si>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</si>
  <si>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</si>
  <si>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</si>
  <si>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</si>
  <si>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</si>
  <si>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</si>
  <si>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</si>
  <si>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</si>
  <si>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</si>
  <si>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</si>
  <si>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</si>
  <si>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</si>
  <si>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</si>
  <si>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</si>
  <si>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</si>
  <si>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</si>
  <si>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</si>
  <si>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</si>
  <si>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</si>
  <si>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</si>
  <si>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</si>
  <si>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</si>
  <si>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</si>
  <si>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</si>
  <si>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</si>
  <si>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</si>
  <si>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</si>
  <si>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</si>
  <si>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</si>
  <si>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</si>
  <si>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</si>
  <si>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</si>
  <si>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</si>
  <si>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</si>
  <si>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</si>
  <si>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</si>
  <si>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</si>
  <si>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</si>
  <si>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</si>
  <si>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</si>
  <si>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</si>
  <si>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</si>
  <si>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</si>
  <si>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</si>
  <si>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</si>
  <si>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</si>
  <si>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</si>
  <si>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</si>
  <si>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</si>
  <si>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</si>
  <si>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</si>
  <si>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</si>
  <si>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</si>
  <si>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</si>
  <si>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</si>
  <si>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</si>
  <si>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</si>
  <si>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</si>
  <si>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</si>
  <si>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</si>
  <si>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</si>
  <si>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</si>
  <si>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</si>
  <si>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</si>
  <si>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</si>
  <si>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</si>
  <si>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</si>
  <si>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</si>
  <si>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</si>
  <si>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</si>
  <si>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</si>
  <si>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</si>
  <si>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</si>
  <si>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</si>
  <si>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</si>
  <si>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</si>
  <si>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</si>
  <si>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</si>
  <si>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</si>
  <si>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</si>
  <si>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</si>
  <si>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</si>
  <si>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</si>
  <si>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</si>
  <si>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</si>
  <si>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</si>
  <si>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</si>
  <si>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23 let členství ve statutárních orgánech průmyslových a finančních společností</t>
  </si>
  <si>
    <t>Citfin – Finanční trhy, a.s. – předseda dozorčí rady</t>
  </si>
  <si>
    <t>CACM, a.s. – místopředseda představenstva</t>
  </si>
  <si>
    <t>V.C.S. Trade a.s. – předseda dozorčí rady</t>
  </si>
  <si>
    <t>Úspěch 2000 Alfa  a.s. – člen dozorčí rady</t>
  </si>
  <si>
    <t>Doc. RNDr. Jarmila Radová, Ph.D</t>
  </si>
  <si>
    <t xml:space="preserve">Člen kontrolní komise </t>
  </si>
  <si>
    <t xml:space="preserve">od r. 1979, 35 let v ekonomicko-pedagogickém oboru – VŠE Praha, vedoucí katedry bankovnictví a pojišťovnictví </t>
  </si>
  <si>
    <t>Nadační fond Prolomené Ticho – předseda správní rady</t>
  </si>
  <si>
    <t>Bytové družstvo Radhošťská – předseda představenstva</t>
  </si>
  <si>
    <t>Společenství pro dům 771 - 781, Praha 6 - Vokovice – předseda výboru</t>
  </si>
  <si>
    <t>Ing. Taťjana Reichlová</t>
  </si>
  <si>
    <t xml:space="preserve">od r. 1979, 35 let v ekonomicko-poradenském oboru, daňový poradce; certifikát účetní a daňový expert </t>
  </si>
  <si>
    <t>MD 2000 s.r.o. – jednatel</t>
  </si>
  <si>
    <t>Čestamka a.s - předsedkyně</t>
  </si>
  <si>
    <t>Ing. Gabriel Kovács</t>
  </si>
  <si>
    <t>Staturární orgán</t>
  </si>
  <si>
    <t xml:space="preserve">Předseda představenstva </t>
  </si>
  <si>
    <t>od r. 1991, 4 roky ekonomické poradenství, 19 let v oboru řízení ekonomického rozvoje společností, podnikových financí a obchodování na finančních trzích</t>
  </si>
  <si>
    <t>Žádné</t>
  </si>
  <si>
    <t>Ing. Jaroslav Struhala</t>
  </si>
  <si>
    <t>Místopředseda představenstva</t>
  </si>
  <si>
    <t xml:space="preserve">16 let v oboru obchodování na finančních trzích </t>
  </si>
  <si>
    <t>Ing. Jan Kavřík</t>
  </si>
  <si>
    <t xml:space="preserve">Člen představenstva </t>
  </si>
  <si>
    <t>od r. 1979, 24 let v ekonomickém a ekonomicko-pedagogickém oboru (statistika), 14 let praxe v oblasti bankovnictví</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</si>
  <si>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</si>
  <si>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</si>
  <si>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</si>
  <si>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</si>
  <si>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</si>
  <si>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</si>
  <si>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</si>
  <si>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</si>
  <si>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</si>
  <si>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</si>
  <si>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</si>
  <si>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</si>
  <si>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</si>
  <si>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</si>
  <si>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</si>
  <si>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</si>
  <si>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</si>
  <si>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</si>
  <si>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</si>
  <si>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</si>
  <si>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</si>
  <si>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</si>
  <si>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</si>
  <si>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</si>
  <si>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</si>
  <si>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</si>
  <si>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</si>
  <si>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Q2/2014</t>
  </si>
  <si>
    <t>Q3/2014</t>
  </si>
  <si>
    <t>X</t>
  </si>
  <si>
    <t>Q4/2014</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</si>
  <si>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</si>
  <si>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</si>
  <si>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</si>
  <si>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</si>
  <si>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</si>
  <si>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</si>
  <si>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</si>
  <si>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</si>
  <si>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</si>
  <si>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</si>
  <si>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</si>
  <si>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</si>
  <si>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</si>
  <si>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</si>
  <si>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</si>
  <si>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</si>
  <si>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</si>
  <si>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</si>
  <si>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</si>
  <si>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</si>
  <si>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</si>
  <si>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</si>
  <si>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</si>
  <si>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</si>
  <si>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</si>
  <si>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</si>
  <si>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</si>
  <si>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</si>
  <si>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</si>
  <si>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</si>
  <si>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</si>
  <si>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</si>
  <si>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</si>
  <si>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</si>
  <si>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</si>
  <si>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</si>
  <si>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</si>
  <si>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</si>
  <si>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</si>
  <si>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</si>
  <si>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</si>
  <si>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</si>
  <si>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</si>
  <si>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</si>
  <si>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</si>
  <si>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</si>
  <si>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</si>
  <si>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</si>
  <si>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</si>
  <si>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</si>
  <si>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</si>
  <si>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</si>
  <si>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</si>
  <si>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</si>
  <si>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</si>
  <si>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</si>
  <si>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</si>
  <si>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</si>
  <si>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</si>
  <si>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</si>
  <si>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</si>
  <si>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</si>
  <si>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</si>
  <si>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</si>
  <si>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</si>
  <si>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</si>
  <si>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</si>
  <si>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</si>
  <si>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</si>
  <si>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</si>
  <si>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</si>
  <si>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</si>
  <si>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</si>
  <si>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</si>
  <si>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</si>
  <si>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</si>
  <si>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</si>
  <si>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</si>
  <si>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</si>
  <si>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</si>
  <si>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</si>
  <si>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</si>
  <si>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</si>
  <si>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</si>
  <si>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</si>
  <si>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</si>
  <si>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</si>
  <si>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</si>
  <si>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</si>
  <si>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</si>
  <si>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</si>
  <si>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</si>
  <si>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</si>
  <si>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</si>
  <si>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</si>
  <si>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</si>
  <si>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</si>
  <si>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</si>
  <si>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</si>
  <si>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</si>
  <si>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</si>
  <si>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</si>
  <si>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</si>
  <si>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</si>
  <si>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</si>
  <si>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</si>
  <si>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</si>
  <si>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</si>
  <si>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</si>
  <si>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</si>
  <si>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</si>
  <si>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</si>
  <si>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</si>
  <si>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</si>
  <si>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</si>
  <si>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</si>
  <si>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</si>
  <si>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</si>
  <si>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</si>
  <si>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</si>
  <si>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</si>
  <si>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</si>
  <si>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</si>
  <si>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</si>
  <si>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</si>
  <si>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</si>
  <si>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</si>
  <si>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</si>
  <si>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</si>
  <si>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</si>
  <si>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</si>
  <si>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</si>
  <si>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</si>
  <si>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</si>
  <si>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</si>
  <si>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</si>
  <si>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</si>
  <si>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</si>
  <si>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</si>
  <si>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</si>
  <si>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</si>
  <si>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</si>
  <si>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</si>
  <si>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</si>
  <si>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</si>
  <si>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</si>
  <si>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</si>
  <si>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</si>
  <si>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</si>
  <si>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</si>
  <si>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</si>
  <si>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</si>
  <si>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</si>
  <si>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</si>
  <si>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</si>
  <si>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</si>
  <si>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</si>
  <si>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</si>
  <si>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</si>
  <si>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</si>
  <si>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</si>
  <si>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</si>
  <si>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</si>
  <si>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</si>
  <si>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</si>
  <si>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</si>
  <si>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</si>
  <si>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</si>
  <si>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</si>
  <si>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</si>
  <si>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</si>
  <si>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</si>
  <si>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</si>
  <si>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</si>
  <si>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</si>
  <si>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</si>
  <si>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</si>
  <si>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</si>
  <si>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</si>
  <si>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</si>
  <si>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</si>
  <si>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</si>
  <si>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</si>
  <si>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</si>
  <si>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</si>
  <si>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</si>
  <si>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</si>
  <si>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</si>
  <si>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</si>
  <si>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</si>
  <si>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</si>
  <si>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</si>
  <si>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</si>
  <si>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</si>
  <si>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</si>
  <si>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</si>
  <si>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</si>
  <si>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</si>
  <si>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</si>
  <si>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</si>
  <si>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</si>
  <si>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</si>
  <si>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 xml:space="preserve">od r. 1972, 10 let v ekonomicko- poradenském oboru, 17 let praxe v ekonomicko-pedagogickém oboru, 15 let praxe v bankovnictví </t>
  </si>
  <si>
    <t>od r. 1981, 12 let praxe v ekonomicko-poradenském oboru, 20 let daňové a ekonomické poradenství (člen KDP,zkouška na správce konkursní podstaty a likvidátora)</t>
  </si>
  <si>
    <t>Mgr. Iveta Závodská</t>
  </si>
  <si>
    <t>11 let praxe v oblasti finančnictví, 2 roky praxe na úrovni firemního ekonoma</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</si>
  <si>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přijetí vkladu od jiné družstevní záložny nebo banky.</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</si>
  <si>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</si>
  <si>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</si>
  <si>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</si>
  <si>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</si>
  <si>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</si>
  <si>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</si>
  <si>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</si>
  <si>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</si>
  <si>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</si>
  <si>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</si>
  <si>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</si>
  <si>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</si>
  <si>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</si>
  <si>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</si>
  <si>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</si>
  <si>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</si>
  <si>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</si>
  <si>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</si>
  <si>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</si>
  <si>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</si>
  <si>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</si>
  <si>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</si>
  <si>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</si>
  <si>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</si>
  <si>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</si>
  <si>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</si>
  <si>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</si>
  <si>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</si>
  <si>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</si>
  <si>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</si>
  <si>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</si>
  <si>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</si>
  <si>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</si>
  <si>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</si>
  <si>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</si>
  <si>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</si>
  <si>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</si>
  <si>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</si>
  <si>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</si>
  <si>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</si>
  <si>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</si>
  <si>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</si>
  <si>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</si>
  <si>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</si>
  <si>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</si>
  <si>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</si>
  <si>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</si>
  <si>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</si>
  <si>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</si>
  <si>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</si>
  <si>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</si>
  <si>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</si>
  <si>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</si>
  <si>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</si>
  <si>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</si>
  <si>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</si>
  <si>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</si>
  <si>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</si>
  <si>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</si>
  <si>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</si>
  <si>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</si>
  <si>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</si>
  <si>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</si>
  <si>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</si>
  <si>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</si>
  <si>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</si>
  <si>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</si>
  <si>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</si>
  <si>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</si>
  <si>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</si>
  <si>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</si>
  <si>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</si>
  <si>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</si>
  <si>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</si>
  <si>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</si>
  <si>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</si>
  <si>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</si>
  <si>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</si>
  <si>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</si>
  <si>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Změna adresy místopředsedy představenstva</t>
  </si>
  <si>
    <t>Q1/2015</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</si>
</sst>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77932</xdr:colOff>
      <xdr:row>9</xdr:row>
      <xdr:rowOff>77934</xdr:rowOff>
    </xdr:from>
    <xdr:to>
      <xdr:col>4</xdr:col>
      <xdr:colOff>903619</xdr:colOff>
      <xdr:row>41</xdr:row>
      <xdr:rowOff>17320</xdr:rowOff>
    </xdr:to>
    <xdr:pic>
      <xdr:nvPicPr>
        <xdr:cNvPr id="3" name="Obrázek 2" descr="2014-06-01 Organigram SD k 1.6.2014nový.jpg"/>
        <xdr:cNvPicPr>
          <a:picLocks noChangeAspect="1"/>
        </xdr:cNvPicPr>
      </xdr:nvPicPr>
      <xdr:blipFill>
        <a:blip xmlns:r="http://schemas.openxmlformats.org/officeDocument/2006/relationships" r:embed="rId1" cstate="print"/>
        <a:stretch>
          <a:fillRect/>
        </a:stretch>
      </xdr:blipFill>
      <xdr:spPr>
        <a:xfrm>
          <a:off x="77932" y="1870366"/>
          <a:ext cx="8549596" cy="6035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E4" sqref="E4"/>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8" t="s">
        <v>3167</v>
      </c>
      <c r="B1" s="589"/>
      <c r="C1" s="589"/>
      <c r="D1" s="441"/>
      <c r="E1" s="6"/>
      <c r="F1" s="6"/>
      <c r="G1" s="6"/>
    </row>
    <row r="2" spans="1:7" ht="15" customHeight="1">
      <c r="A2" s="325" t="s">
        <v>16</v>
      </c>
      <c r="B2" s="234"/>
      <c r="C2" s="486">
        <v>42138</v>
      </c>
      <c r="D2" s="596" t="s">
        <v>1023</v>
      </c>
    </row>
    <row r="3" spans="1:7">
      <c r="A3" s="327" t="s">
        <v>15</v>
      </c>
      <c r="B3" s="326"/>
      <c r="C3" s="486">
        <v>42094</v>
      </c>
      <c r="D3" s="597"/>
    </row>
    <row r="4" spans="1:7" ht="30" customHeight="1" thickBot="1">
      <c r="A4" s="591"/>
      <c r="B4" s="592"/>
      <c r="C4" s="465" t="s">
        <v>14</v>
      </c>
      <c r="D4" s="598"/>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88" t="s">
        <v>3168</v>
      </c>
      <c r="B17" s="589"/>
      <c r="C17" s="590"/>
      <c r="D17" s="402"/>
    </row>
    <row r="18" spans="1:4">
      <c r="A18" s="325" t="s">
        <v>16</v>
      </c>
      <c r="B18" s="234"/>
      <c r="C18" s="487">
        <f>+$C$2</f>
        <v>42138</v>
      </c>
      <c r="D18" s="409"/>
    </row>
    <row r="19" spans="1:4">
      <c r="A19" s="327" t="s">
        <v>15</v>
      </c>
      <c r="B19" s="326"/>
      <c r="C19" s="486">
        <f>+$C$3</f>
        <v>42094</v>
      </c>
      <c r="D19" s="409"/>
    </row>
    <row r="20" spans="1:4" ht="30" customHeight="1">
      <c r="A20" s="601"/>
      <c r="B20" s="602"/>
      <c r="C20" s="465" t="s">
        <v>14</v>
      </c>
      <c r="D20" s="408"/>
    </row>
    <row r="21" spans="1:4">
      <c r="A21" s="469" t="s">
        <v>984</v>
      </c>
      <c r="B21" s="470" t="s">
        <v>3145</v>
      </c>
      <c r="C21" s="471" t="s">
        <v>961</v>
      </c>
      <c r="D21" s="472" t="s">
        <v>3212</v>
      </c>
    </row>
    <row r="22" spans="1:4">
      <c r="A22" s="469" t="s">
        <v>985</v>
      </c>
      <c r="B22" s="470" t="s">
        <v>3146</v>
      </c>
      <c r="C22" s="471" t="s">
        <v>961</v>
      </c>
      <c r="D22" s="472" t="s">
        <v>3212</v>
      </c>
    </row>
    <row r="23" spans="1:4" ht="15.75" thickBot="1">
      <c r="A23" s="469" t="s">
        <v>3142</v>
      </c>
      <c r="B23" s="470" t="s">
        <v>3144</v>
      </c>
      <c r="C23" s="471" t="s">
        <v>961</v>
      </c>
      <c r="D23" s="472" t="s">
        <v>3212</v>
      </c>
    </row>
    <row r="24" spans="1:4">
      <c r="A24" s="588" t="s">
        <v>3169</v>
      </c>
      <c r="B24" s="589"/>
      <c r="C24" s="590"/>
      <c r="D24" s="402"/>
    </row>
    <row r="25" spans="1:4">
      <c r="A25" s="325" t="s">
        <v>16</v>
      </c>
      <c r="B25" s="234"/>
      <c r="C25" s="487">
        <f>+$C$2</f>
        <v>42138</v>
      </c>
      <c r="D25" s="409"/>
    </row>
    <row r="26" spans="1:4">
      <c r="A26" s="327" t="s">
        <v>15</v>
      </c>
      <c r="B26" s="326"/>
      <c r="C26" s="486">
        <f>+$C$3</f>
        <v>42094</v>
      </c>
      <c r="D26" s="409"/>
    </row>
    <row r="27" spans="1:4" ht="30" customHeight="1">
      <c r="A27" s="591"/>
      <c r="B27" s="592"/>
      <c r="C27" s="465" t="s">
        <v>14</v>
      </c>
      <c r="D27" s="408"/>
    </row>
    <row r="28" spans="1:4">
      <c r="A28" s="5" t="s">
        <v>986</v>
      </c>
      <c r="B28" s="440" t="s">
        <v>847</v>
      </c>
      <c r="C28" s="242" t="s">
        <v>4</v>
      </c>
      <c r="D28" s="408" t="s">
        <v>521</v>
      </c>
    </row>
    <row r="29" spans="1:4">
      <c r="A29" s="5" t="s">
        <v>987</v>
      </c>
      <c r="B29" s="440" t="s">
        <v>846</v>
      </c>
      <c r="C29" s="242" t="s">
        <v>4</v>
      </c>
      <c r="D29" s="408" t="s">
        <v>521</v>
      </c>
    </row>
    <row r="30" spans="1:4">
      <c r="A30" s="603" t="s">
        <v>3170</v>
      </c>
      <c r="B30" s="604"/>
      <c r="C30" s="605"/>
      <c r="D30" s="410"/>
    </row>
    <row r="31" spans="1:4">
      <c r="A31" s="325" t="s">
        <v>16</v>
      </c>
      <c r="B31" s="234"/>
      <c r="C31" s="487">
        <f>+$C$2</f>
        <v>42138</v>
      </c>
      <c r="D31" s="409"/>
    </row>
    <row r="32" spans="1:4">
      <c r="A32" s="327" t="s">
        <v>15</v>
      </c>
      <c r="B32" s="326"/>
      <c r="C32" s="486">
        <f>+$C$3</f>
        <v>42094</v>
      </c>
      <c r="D32" s="409"/>
    </row>
    <row r="33" spans="1:4" ht="30" customHeight="1">
      <c r="A33" s="591"/>
      <c r="B33" s="592"/>
      <c r="C33" s="465"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4"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88" t="s">
        <v>3175</v>
      </c>
      <c r="B46" s="589"/>
      <c r="C46" s="590"/>
      <c r="D46" s="402"/>
    </row>
    <row r="47" spans="1:4">
      <c r="A47" s="325" t="s">
        <v>16</v>
      </c>
      <c r="B47" s="234"/>
      <c r="C47" s="487">
        <f>+$C$2</f>
        <v>42138</v>
      </c>
      <c r="D47" s="409"/>
    </row>
    <row r="48" spans="1:4">
      <c r="A48" s="327" t="s">
        <v>15</v>
      </c>
      <c r="B48" s="326"/>
      <c r="C48" s="486">
        <f>+$C$3</f>
        <v>42094</v>
      </c>
      <c r="D48" s="409"/>
    </row>
    <row r="49" spans="1:4" ht="26.25">
      <c r="A49" s="591"/>
      <c r="B49" s="592"/>
      <c r="C49" s="465"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593" t="s">
        <v>971</v>
      </c>
      <c r="B54" s="594"/>
      <c r="C54" s="595"/>
      <c r="D54" s="406"/>
    </row>
    <row r="55" spans="1:4">
      <c r="A55" s="4" t="s">
        <v>3</v>
      </c>
      <c r="B55" s="599" t="s">
        <v>2</v>
      </c>
      <c r="C55" s="600"/>
      <c r="D55" s="407"/>
    </row>
    <row r="56" spans="1:4" ht="15.75" thickBot="1">
      <c r="A56" s="3" t="s">
        <v>1</v>
      </c>
      <c r="B56" s="586" t="s">
        <v>0</v>
      </c>
      <c r="C56" s="587"/>
      <c r="D56" s="407"/>
    </row>
    <row r="57" spans="1:4">
      <c r="A57" s="585" t="s">
        <v>3181</v>
      </c>
      <c r="B57" s="585"/>
      <c r="C57" s="58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79"/>
      <c r="B3" s="779"/>
      <c r="C3" s="779"/>
      <c r="D3" s="779"/>
      <c r="E3" s="779"/>
      <c r="J3" s="1"/>
    </row>
    <row r="4" spans="1:10" ht="15" customHeight="1">
      <c r="A4" s="660" t="s">
        <v>6</v>
      </c>
      <c r="B4" s="661"/>
      <c r="C4" s="661"/>
      <c r="D4" s="661"/>
      <c r="E4" s="661"/>
      <c r="F4" s="661"/>
      <c r="G4" s="661"/>
      <c r="H4" s="661"/>
      <c r="I4" s="661"/>
      <c r="J4" s="664" t="s">
        <v>3176</v>
      </c>
    </row>
    <row r="5" spans="1:10" ht="30" customHeight="1" thickBot="1">
      <c r="A5" s="662"/>
      <c r="B5" s="663"/>
      <c r="C5" s="663"/>
      <c r="D5" s="663"/>
      <c r="E5" s="663"/>
      <c r="F5" s="663"/>
      <c r="G5" s="663"/>
      <c r="H5" s="663"/>
      <c r="I5" s="663"/>
      <c r="J5" s="665"/>
    </row>
    <row r="6" spans="1:10" ht="15.75" thickBot="1">
      <c r="A6" s="403" t="str">
        <f>Obsah!A3</f>
        <v>Informace platné k datu</v>
      </c>
      <c r="B6" s="714">
        <f>Obsah!C3</f>
        <v>42094</v>
      </c>
      <c r="C6" s="716"/>
      <c r="D6" s="438"/>
      <c r="E6" s="438"/>
      <c r="F6" s="438"/>
      <c r="G6" s="438"/>
      <c r="H6" s="438"/>
      <c r="I6" s="439"/>
      <c r="J6" s="15"/>
    </row>
    <row r="7" spans="1:10">
      <c r="A7" s="780" t="s">
        <v>3157</v>
      </c>
      <c r="B7" s="783" t="s">
        <v>113</v>
      </c>
      <c r="C7" s="784"/>
      <c r="D7" s="785" t="s">
        <v>112</v>
      </c>
      <c r="E7" s="786"/>
      <c r="F7" s="787" t="s">
        <v>111</v>
      </c>
      <c r="G7" s="788"/>
      <c r="H7" s="789" t="s">
        <v>110</v>
      </c>
      <c r="I7" s="788"/>
      <c r="J7" s="795" t="s">
        <v>121</v>
      </c>
    </row>
    <row r="8" spans="1:10" ht="15.75" thickBot="1">
      <c r="A8" s="781"/>
      <c r="B8" s="790" t="str">
        <f>+'I. Část 5'!D8</f>
        <v>Q1/2015</v>
      </c>
      <c r="C8" s="791"/>
      <c r="D8" s="792" t="str">
        <f>+'I. Část 5'!E8</f>
        <v>Q4/2014</v>
      </c>
      <c r="E8" s="791"/>
      <c r="F8" s="793" t="str">
        <f>+'I. Část 5'!F8</f>
        <v>Q3/2014</v>
      </c>
      <c r="G8" s="791"/>
      <c r="H8" s="794" t="str">
        <f>'I. Část 5'!G8</f>
        <v>Q2/2014</v>
      </c>
      <c r="I8" s="791"/>
      <c r="J8" s="796"/>
    </row>
    <row r="9" spans="1:10" ht="45" customHeight="1" thickBot="1">
      <c r="A9" s="782"/>
      <c r="B9" s="82" t="s">
        <v>120</v>
      </c>
      <c r="C9" s="81" t="s">
        <v>119</v>
      </c>
      <c r="D9" s="290" t="s">
        <v>120</v>
      </c>
      <c r="E9" s="291" t="s">
        <v>119</v>
      </c>
      <c r="F9" s="80" t="s">
        <v>120</v>
      </c>
      <c r="G9" s="78" t="s">
        <v>119</v>
      </c>
      <c r="H9" s="290" t="s">
        <v>120</v>
      </c>
      <c r="I9" s="298" t="s">
        <v>119</v>
      </c>
      <c r="J9" s="797"/>
    </row>
    <row r="10" spans="1:10" s="72" customFormat="1" ht="15" customHeight="1">
      <c r="A10" s="281" t="s">
        <v>1014</v>
      </c>
      <c r="B10" s="512"/>
      <c r="C10" s="513"/>
      <c r="D10" s="514"/>
      <c r="E10" s="513"/>
      <c r="F10" s="515"/>
      <c r="G10" s="513"/>
      <c r="H10" s="514"/>
      <c r="I10" s="516"/>
      <c r="J10" s="797"/>
    </row>
    <row r="11" spans="1:10">
      <c r="A11" s="71" t="s">
        <v>1015</v>
      </c>
      <c r="B11" s="517"/>
      <c r="C11" s="518"/>
      <c r="D11" s="519"/>
      <c r="E11" s="518"/>
      <c r="F11" s="520"/>
      <c r="G11" s="518"/>
      <c r="H11" s="519"/>
      <c r="I11" s="518"/>
      <c r="J11" s="797"/>
    </row>
    <row r="12" spans="1:10">
      <c r="A12" s="71" t="s">
        <v>1016</v>
      </c>
      <c r="B12" s="517">
        <v>581364</v>
      </c>
      <c r="C12" s="518">
        <v>4178</v>
      </c>
      <c r="D12" s="519">
        <v>444971</v>
      </c>
      <c r="E12" s="518">
        <v>2848</v>
      </c>
      <c r="F12" s="520">
        <v>374499</v>
      </c>
      <c r="G12" s="518">
        <v>622</v>
      </c>
      <c r="H12" s="519">
        <v>370969</v>
      </c>
      <c r="I12" s="518">
        <v>131</v>
      </c>
      <c r="J12" s="797"/>
    </row>
    <row r="13" spans="1:10">
      <c r="A13" s="281" t="s">
        <v>1017</v>
      </c>
      <c r="B13" s="517"/>
      <c r="C13" s="518"/>
      <c r="D13" s="519"/>
      <c r="E13" s="518"/>
      <c r="F13" s="520"/>
      <c r="G13" s="518"/>
      <c r="H13" s="519"/>
      <c r="I13" s="518"/>
      <c r="J13" s="797"/>
    </row>
    <row r="14" spans="1:10" ht="15" customHeight="1">
      <c r="A14" s="71" t="s">
        <v>116</v>
      </c>
      <c r="B14" s="517"/>
      <c r="C14" s="518"/>
      <c r="D14" s="519"/>
      <c r="E14" s="518"/>
      <c r="F14" s="520"/>
      <c r="G14" s="518"/>
      <c r="H14" s="519"/>
      <c r="I14" s="518"/>
      <c r="J14" s="797"/>
    </row>
    <row r="15" spans="1:10" ht="15.75" thickBot="1">
      <c r="A15" s="66" t="s">
        <v>115</v>
      </c>
      <c r="B15" s="521">
        <f>+B12</f>
        <v>581364</v>
      </c>
      <c r="C15" s="522">
        <f t="shared" ref="C15:I15" si="0">+C12</f>
        <v>4178</v>
      </c>
      <c r="D15" s="523">
        <f t="shared" si="0"/>
        <v>444971</v>
      </c>
      <c r="E15" s="522">
        <f t="shared" si="0"/>
        <v>2848</v>
      </c>
      <c r="F15" s="524">
        <f t="shared" si="0"/>
        <v>374499</v>
      </c>
      <c r="G15" s="522">
        <f t="shared" si="0"/>
        <v>622</v>
      </c>
      <c r="H15" s="523">
        <f t="shared" si="0"/>
        <v>370969</v>
      </c>
      <c r="I15" s="522">
        <f t="shared" si="0"/>
        <v>131</v>
      </c>
      <c r="J15" s="798"/>
    </row>
    <row r="16" spans="1:10" ht="15" customHeight="1">
      <c r="A16" s="780" t="s">
        <v>3156</v>
      </c>
      <c r="B16" s="799" t="s">
        <v>113</v>
      </c>
      <c r="C16" s="800"/>
      <c r="D16" s="785" t="s">
        <v>112</v>
      </c>
      <c r="E16" s="786"/>
      <c r="F16" s="789" t="s">
        <v>111</v>
      </c>
      <c r="G16" s="788"/>
      <c r="H16" s="789" t="s">
        <v>110</v>
      </c>
      <c r="I16" s="788"/>
      <c r="J16" s="801" t="s">
        <v>121</v>
      </c>
    </row>
    <row r="17" spans="1:10" ht="15.75" thickBot="1">
      <c r="A17" s="781"/>
      <c r="B17" s="804" t="str">
        <f>+B8</f>
        <v>Q1/2015</v>
      </c>
      <c r="C17" s="805"/>
      <c r="D17" s="804" t="str">
        <f>+D8</f>
        <v>Q4/2014</v>
      </c>
      <c r="E17" s="805"/>
      <c r="F17" s="804" t="str">
        <f>+F8</f>
        <v>Q3/2014</v>
      </c>
      <c r="G17" s="805"/>
      <c r="H17" s="804" t="str">
        <f>+H8</f>
        <v>Q2/2014</v>
      </c>
      <c r="I17" s="805"/>
      <c r="J17" s="802"/>
    </row>
    <row r="18" spans="1:10" ht="45" customHeight="1" thickBot="1">
      <c r="A18" s="782"/>
      <c r="B18" s="82" t="s">
        <v>120</v>
      </c>
      <c r="C18" s="81" t="s">
        <v>119</v>
      </c>
      <c r="D18" s="467" t="s">
        <v>120</v>
      </c>
      <c r="E18" s="466" t="s">
        <v>119</v>
      </c>
      <c r="F18" s="468" t="s">
        <v>120</v>
      </c>
      <c r="G18" s="466" t="s">
        <v>119</v>
      </c>
      <c r="H18" s="467" t="s">
        <v>120</v>
      </c>
      <c r="I18" s="298" t="s">
        <v>119</v>
      </c>
      <c r="J18" s="802"/>
    </row>
    <row r="19" spans="1:10">
      <c r="A19" s="281" t="s">
        <v>1014</v>
      </c>
      <c r="B19" s="512"/>
      <c r="C19" s="513"/>
      <c r="D19" s="514"/>
      <c r="E19" s="513"/>
      <c r="F19" s="515"/>
      <c r="G19" s="513"/>
      <c r="H19" s="514"/>
      <c r="I19" s="516"/>
      <c r="J19" s="802"/>
    </row>
    <row r="20" spans="1:10">
      <c r="A20" s="71" t="s">
        <v>1015</v>
      </c>
      <c r="B20" s="517"/>
      <c r="C20" s="518"/>
      <c r="D20" s="519"/>
      <c r="E20" s="518"/>
      <c r="F20" s="520"/>
      <c r="G20" s="518"/>
      <c r="H20" s="519"/>
      <c r="I20" s="518"/>
      <c r="J20" s="802"/>
    </row>
    <row r="21" spans="1:10">
      <c r="A21" s="71" t="s">
        <v>1016</v>
      </c>
      <c r="B21" s="517">
        <v>577755</v>
      </c>
      <c r="C21" s="518">
        <v>569</v>
      </c>
      <c r="D21" s="519">
        <v>442319</v>
      </c>
      <c r="E21" s="518">
        <v>196</v>
      </c>
      <c r="F21" s="520">
        <v>374785</v>
      </c>
      <c r="G21" s="518">
        <v>908</v>
      </c>
      <c r="H21" s="519">
        <v>371356</v>
      </c>
      <c r="I21" s="518">
        <v>518</v>
      </c>
      <c r="J21" s="802"/>
    </row>
    <row r="22" spans="1:10">
      <c r="A22" s="281" t="s">
        <v>1017</v>
      </c>
      <c r="B22" s="517"/>
      <c r="C22" s="518"/>
      <c r="D22" s="519"/>
      <c r="E22" s="518"/>
      <c r="F22" s="520"/>
      <c r="G22" s="518"/>
      <c r="H22" s="519"/>
      <c r="I22" s="518"/>
      <c r="J22" s="802"/>
    </row>
    <row r="23" spans="1:10">
      <c r="A23" s="71" t="s">
        <v>116</v>
      </c>
      <c r="B23" s="517"/>
      <c r="C23" s="518"/>
      <c r="D23" s="519"/>
      <c r="E23" s="518"/>
      <c r="F23" s="520"/>
      <c r="G23" s="518"/>
      <c r="H23" s="519"/>
      <c r="I23" s="518"/>
      <c r="J23" s="802"/>
    </row>
    <row r="24" spans="1:10" ht="15.75" thickBot="1">
      <c r="A24" s="66" t="s">
        <v>115</v>
      </c>
      <c r="B24" s="521">
        <f t="shared" ref="B24:I24" si="1">+B21</f>
        <v>577755</v>
      </c>
      <c r="C24" s="522">
        <f t="shared" si="1"/>
        <v>569</v>
      </c>
      <c r="D24" s="523">
        <f t="shared" si="1"/>
        <v>442319</v>
      </c>
      <c r="E24" s="522">
        <f t="shared" si="1"/>
        <v>196</v>
      </c>
      <c r="F24" s="524">
        <f t="shared" si="1"/>
        <v>374785</v>
      </c>
      <c r="G24" s="522">
        <f t="shared" si="1"/>
        <v>908</v>
      </c>
      <c r="H24" s="523">
        <f t="shared" si="1"/>
        <v>371356</v>
      </c>
      <c r="I24" s="522">
        <f t="shared" si="1"/>
        <v>518</v>
      </c>
      <c r="J24" s="803"/>
    </row>
    <row r="25" spans="1:10">
      <c r="B25" s="525" t="str">
        <f>IF(B12-B21-(C12-C21)=0,"",B12-B21-(C12-C21))</f>
        <v/>
      </c>
      <c r="C25" s="525"/>
      <c r="D25" s="525" t="str">
        <f>IF(D12-D21-(E12-E21)=0,"",D12-D21-(E12-E21))</f>
        <v/>
      </c>
      <c r="E25" s="526"/>
      <c r="F25" s="525" t="str">
        <f>IF(F12-F21-(G12-G21)=0,"",F12-F21-(G12-G21))</f>
        <v/>
      </c>
      <c r="G25" s="525"/>
      <c r="H25" s="525"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F39" sqref="F39"/>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c r="A4" s="660" t="s">
        <v>5</v>
      </c>
      <c r="B4" s="661"/>
      <c r="C4" s="661"/>
      <c r="D4" s="661"/>
      <c r="E4" s="661"/>
      <c r="F4" s="661"/>
      <c r="G4" s="285"/>
      <c r="H4" s="120"/>
      <c r="I4" s="119"/>
      <c r="J4" s="119"/>
      <c r="K4" s="119"/>
      <c r="L4" s="119"/>
      <c r="M4" s="119"/>
      <c r="N4" s="119"/>
      <c r="O4" s="119"/>
      <c r="P4" s="119"/>
      <c r="Q4" s="119"/>
      <c r="R4" s="119"/>
      <c r="S4" s="119"/>
      <c r="T4" s="119"/>
      <c r="U4" s="119"/>
      <c r="V4" s="119"/>
      <c r="W4" s="119"/>
      <c r="X4" s="119"/>
      <c r="Y4" s="119"/>
      <c r="Z4" s="664" t="s">
        <v>3176</v>
      </c>
      <c r="AA4" s="116"/>
      <c r="AB4" s="116"/>
      <c r="AC4" s="116"/>
      <c r="AD4" s="109"/>
      <c r="AE4" s="109"/>
    </row>
    <row r="5" spans="1:31" ht="20.25" customHeight="1" thickBot="1">
      <c r="A5" s="662"/>
      <c r="B5" s="663"/>
      <c r="C5" s="663"/>
      <c r="D5" s="663"/>
      <c r="E5" s="663"/>
      <c r="F5" s="663"/>
      <c r="G5" s="286"/>
      <c r="H5" s="118"/>
      <c r="I5" s="117"/>
      <c r="J5" s="117"/>
      <c r="K5" s="117"/>
      <c r="L5" s="117"/>
      <c r="M5" s="117"/>
      <c r="N5" s="117"/>
      <c r="O5" s="117"/>
      <c r="P5" s="117"/>
      <c r="Q5" s="117"/>
      <c r="R5" s="117"/>
      <c r="S5" s="117"/>
      <c r="T5" s="117"/>
      <c r="U5" s="117"/>
      <c r="V5" s="117"/>
      <c r="W5" s="117"/>
      <c r="X5" s="117"/>
      <c r="Y5" s="117"/>
      <c r="Z5" s="665"/>
      <c r="AA5" s="116"/>
      <c r="AB5" s="116"/>
      <c r="AC5" s="116"/>
      <c r="AD5" s="109"/>
      <c r="AE5" s="109"/>
    </row>
    <row r="6" spans="1:31" ht="26.25" customHeight="1" thickBot="1">
      <c r="A6" s="815" t="str">
        <f>Obsah!A3</f>
        <v>Informace platné k datu</v>
      </c>
      <c r="B6" s="816"/>
      <c r="C6" s="816"/>
      <c r="D6" s="115"/>
      <c r="E6" s="115"/>
      <c r="F6" s="714">
        <f>Obsah!C3</f>
        <v>42094</v>
      </c>
      <c r="G6" s="716"/>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0" t="s">
        <v>1019</v>
      </c>
      <c r="B7" s="799" t="s">
        <v>113</v>
      </c>
      <c r="C7" s="814"/>
      <c r="D7" s="814"/>
      <c r="E7" s="814"/>
      <c r="F7" s="814"/>
      <c r="G7" s="800"/>
      <c r="H7" s="799" t="s">
        <v>112</v>
      </c>
      <c r="I7" s="814"/>
      <c r="J7" s="814"/>
      <c r="K7" s="814"/>
      <c r="L7" s="814"/>
      <c r="M7" s="800"/>
      <c r="N7" s="799" t="s">
        <v>111</v>
      </c>
      <c r="O7" s="814"/>
      <c r="P7" s="814"/>
      <c r="Q7" s="814"/>
      <c r="R7" s="814"/>
      <c r="S7" s="814"/>
      <c r="T7" s="834" t="s">
        <v>110</v>
      </c>
      <c r="U7" s="835"/>
      <c r="V7" s="835"/>
      <c r="W7" s="835"/>
      <c r="X7" s="835"/>
      <c r="Y7" s="836"/>
      <c r="Z7" s="821" t="s">
        <v>146</v>
      </c>
      <c r="AA7" s="109"/>
      <c r="AB7" s="109"/>
      <c r="AC7" s="109"/>
      <c r="AD7" s="109"/>
      <c r="AE7" s="109"/>
    </row>
    <row r="8" spans="1:31" ht="15.75" customHeight="1" thickBot="1">
      <c r="A8" s="781"/>
      <c r="B8" s="804" t="str">
        <f>+'I. Část 5'!D8</f>
        <v>Q1/2015</v>
      </c>
      <c r="C8" s="831"/>
      <c r="D8" s="831"/>
      <c r="E8" s="831"/>
      <c r="F8" s="831"/>
      <c r="G8" s="805"/>
      <c r="H8" s="804" t="str">
        <f>+'I. Část 5'!E8</f>
        <v>Q4/2014</v>
      </c>
      <c r="I8" s="831"/>
      <c r="J8" s="831"/>
      <c r="K8" s="831"/>
      <c r="L8" s="831"/>
      <c r="M8" s="805"/>
      <c r="N8" s="804" t="str">
        <f>+'I. Část 5'!F8</f>
        <v>Q3/2014</v>
      </c>
      <c r="O8" s="831"/>
      <c r="P8" s="831"/>
      <c r="Q8" s="831"/>
      <c r="R8" s="831"/>
      <c r="S8" s="831"/>
      <c r="T8" s="832" t="str">
        <f>+'I. Část 5'!G8</f>
        <v>Q2/2014</v>
      </c>
      <c r="U8" s="790"/>
      <c r="V8" s="790"/>
      <c r="W8" s="790"/>
      <c r="X8" s="790"/>
      <c r="Y8" s="833"/>
      <c r="Z8" s="822"/>
      <c r="AA8" s="109"/>
      <c r="AB8" s="109"/>
      <c r="AC8" s="109"/>
      <c r="AD8" s="109"/>
      <c r="AE8" s="109"/>
    </row>
    <row r="9" spans="1:31" ht="30" customHeight="1">
      <c r="A9" s="781"/>
      <c r="B9" s="817" t="s">
        <v>127</v>
      </c>
      <c r="C9" s="808" t="s">
        <v>126</v>
      </c>
      <c r="D9" s="810" t="s">
        <v>125</v>
      </c>
      <c r="E9" s="812" t="s">
        <v>124</v>
      </c>
      <c r="F9" s="819" t="s">
        <v>1018</v>
      </c>
      <c r="G9" s="829" t="s">
        <v>1026</v>
      </c>
      <c r="H9" s="806" t="s">
        <v>127</v>
      </c>
      <c r="I9" s="808" t="s">
        <v>126</v>
      </c>
      <c r="J9" s="810" t="s">
        <v>125</v>
      </c>
      <c r="K9" s="812" t="s">
        <v>124</v>
      </c>
      <c r="L9" s="819" t="s">
        <v>1018</v>
      </c>
      <c r="M9" s="829" t="s">
        <v>1026</v>
      </c>
      <c r="N9" s="806" t="s">
        <v>127</v>
      </c>
      <c r="O9" s="808" t="s">
        <v>126</v>
      </c>
      <c r="P9" s="810" t="s">
        <v>125</v>
      </c>
      <c r="Q9" s="812" t="s">
        <v>124</v>
      </c>
      <c r="R9" s="819" t="s">
        <v>1018</v>
      </c>
      <c r="S9" s="829" t="s">
        <v>1026</v>
      </c>
      <c r="T9" s="827" t="s">
        <v>127</v>
      </c>
      <c r="U9" s="806" t="s">
        <v>126</v>
      </c>
      <c r="V9" s="812" t="s">
        <v>125</v>
      </c>
      <c r="W9" s="812" t="s">
        <v>124</v>
      </c>
      <c r="X9" s="812" t="s">
        <v>1018</v>
      </c>
      <c r="Y9" s="819" t="s">
        <v>1026</v>
      </c>
      <c r="Z9" s="822"/>
      <c r="AA9" s="109"/>
      <c r="AB9" s="109"/>
      <c r="AC9" s="109"/>
      <c r="AD9" s="109"/>
      <c r="AE9" s="109"/>
    </row>
    <row r="10" spans="1:31" ht="35.25" customHeight="1" thickBot="1">
      <c r="A10" s="782"/>
      <c r="B10" s="818"/>
      <c r="C10" s="809"/>
      <c r="D10" s="811"/>
      <c r="E10" s="813"/>
      <c r="F10" s="820"/>
      <c r="G10" s="830"/>
      <c r="H10" s="807"/>
      <c r="I10" s="809"/>
      <c r="J10" s="811"/>
      <c r="K10" s="813"/>
      <c r="L10" s="820"/>
      <c r="M10" s="830"/>
      <c r="N10" s="807"/>
      <c r="O10" s="809"/>
      <c r="P10" s="811"/>
      <c r="Q10" s="813"/>
      <c r="R10" s="820"/>
      <c r="S10" s="830"/>
      <c r="T10" s="828"/>
      <c r="U10" s="807"/>
      <c r="V10" s="813"/>
      <c r="W10" s="813"/>
      <c r="X10" s="813"/>
      <c r="Y10" s="820"/>
      <c r="Z10" s="822"/>
    </row>
    <row r="11" spans="1:31">
      <c r="A11" s="108" t="s">
        <v>145</v>
      </c>
      <c r="B11" s="506">
        <v>257651</v>
      </c>
      <c r="C11" s="506">
        <v>257499</v>
      </c>
      <c r="D11" s="506">
        <v>0</v>
      </c>
      <c r="E11" s="506">
        <v>0</v>
      </c>
      <c r="F11" s="506">
        <v>152</v>
      </c>
      <c r="G11" s="506">
        <v>0</v>
      </c>
      <c r="H11" s="506">
        <v>321413</v>
      </c>
      <c r="I11" s="506">
        <v>321261</v>
      </c>
      <c r="J11" s="506">
        <v>0</v>
      </c>
      <c r="K11" s="506">
        <v>0</v>
      </c>
      <c r="L11" s="506">
        <v>152</v>
      </c>
      <c r="M11" s="506">
        <v>0</v>
      </c>
      <c r="N11" s="506">
        <v>220695</v>
      </c>
      <c r="O11" s="506">
        <v>220543</v>
      </c>
      <c r="P11" s="506">
        <v>0</v>
      </c>
      <c r="Q11" s="506">
        <v>0</v>
      </c>
      <c r="R11" s="506">
        <v>152</v>
      </c>
      <c r="S11" s="506">
        <v>0</v>
      </c>
      <c r="T11" s="506">
        <v>217167</v>
      </c>
      <c r="U11" s="506">
        <v>217024</v>
      </c>
      <c r="V11" s="506">
        <v>0</v>
      </c>
      <c r="W11" s="506">
        <v>0</v>
      </c>
      <c r="X11" s="506">
        <v>143</v>
      </c>
      <c r="Y11" s="506">
        <v>0</v>
      </c>
      <c r="Z11" s="822"/>
    </row>
    <row r="12" spans="1:31">
      <c r="A12" s="102" t="s">
        <v>144</v>
      </c>
      <c r="B12" s="507">
        <v>257063</v>
      </c>
      <c r="C12" s="507">
        <v>257063</v>
      </c>
      <c r="D12" s="507">
        <v>0</v>
      </c>
      <c r="E12" s="507">
        <v>0</v>
      </c>
      <c r="F12" s="507">
        <v>0</v>
      </c>
      <c r="G12" s="507">
        <v>0</v>
      </c>
      <c r="H12" s="507">
        <v>320536</v>
      </c>
      <c r="I12" s="507">
        <v>320536</v>
      </c>
      <c r="J12" s="507">
        <v>0</v>
      </c>
      <c r="K12" s="507">
        <v>0</v>
      </c>
      <c r="L12" s="507">
        <v>0</v>
      </c>
      <c r="M12" s="507">
        <v>0</v>
      </c>
      <c r="N12" s="507">
        <v>216426</v>
      </c>
      <c r="O12" s="507">
        <v>216426</v>
      </c>
      <c r="P12" s="507">
        <v>0</v>
      </c>
      <c r="Q12" s="507">
        <v>0</v>
      </c>
      <c r="R12" s="507">
        <v>0</v>
      </c>
      <c r="S12" s="507">
        <v>0</v>
      </c>
      <c r="T12" s="507">
        <v>212752</v>
      </c>
      <c r="U12" s="507">
        <v>212752</v>
      </c>
      <c r="V12" s="507">
        <v>0</v>
      </c>
      <c r="W12" s="507">
        <v>0</v>
      </c>
      <c r="X12" s="507">
        <v>0</v>
      </c>
      <c r="Y12" s="507">
        <v>0</v>
      </c>
      <c r="Z12" s="822"/>
    </row>
    <row r="13" spans="1:31">
      <c r="A13" s="102" t="s">
        <v>143</v>
      </c>
      <c r="B13" s="507">
        <v>257063</v>
      </c>
      <c r="C13" s="507">
        <v>257063</v>
      </c>
      <c r="D13" s="507">
        <v>0</v>
      </c>
      <c r="E13" s="507">
        <v>0</v>
      </c>
      <c r="F13" s="507">
        <v>0</v>
      </c>
      <c r="G13" s="507">
        <v>0</v>
      </c>
      <c r="H13" s="507">
        <v>320536</v>
      </c>
      <c r="I13" s="507">
        <v>320536</v>
      </c>
      <c r="J13" s="507">
        <v>0</v>
      </c>
      <c r="K13" s="507">
        <v>0</v>
      </c>
      <c r="L13" s="507">
        <v>0</v>
      </c>
      <c r="M13" s="507">
        <v>0</v>
      </c>
      <c r="N13" s="507">
        <v>216426</v>
      </c>
      <c r="O13" s="507">
        <v>216426</v>
      </c>
      <c r="P13" s="507">
        <v>0</v>
      </c>
      <c r="Q13" s="507">
        <v>0</v>
      </c>
      <c r="R13" s="507">
        <v>0</v>
      </c>
      <c r="S13" s="507">
        <v>0</v>
      </c>
      <c r="T13" s="507">
        <v>212752</v>
      </c>
      <c r="U13" s="507">
        <v>212752</v>
      </c>
      <c r="V13" s="507">
        <v>0</v>
      </c>
      <c r="W13" s="507">
        <v>0</v>
      </c>
      <c r="X13" s="507">
        <v>0</v>
      </c>
      <c r="Y13" s="507">
        <v>0</v>
      </c>
      <c r="Z13" s="822"/>
    </row>
    <row r="14" spans="1:31">
      <c r="A14" s="102" t="s">
        <v>142</v>
      </c>
      <c r="B14" s="507">
        <v>257063</v>
      </c>
      <c r="C14" s="507">
        <v>257063</v>
      </c>
      <c r="D14" s="507"/>
      <c r="E14" s="507"/>
      <c r="F14" s="507"/>
      <c r="G14" s="507"/>
      <c r="H14" s="507">
        <v>320536</v>
      </c>
      <c r="I14" s="507">
        <v>320536</v>
      </c>
      <c r="J14" s="507"/>
      <c r="K14" s="507"/>
      <c r="L14" s="507"/>
      <c r="M14" s="507"/>
      <c r="N14" s="507">
        <v>216426</v>
      </c>
      <c r="O14" s="507">
        <v>216426</v>
      </c>
      <c r="P14" s="507"/>
      <c r="Q14" s="507"/>
      <c r="R14" s="507"/>
      <c r="S14" s="507"/>
      <c r="T14" s="507">
        <v>212752</v>
      </c>
      <c r="U14" s="507">
        <v>212752</v>
      </c>
      <c r="V14" s="507"/>
      <c r="W14" s="507"/>
      <c r="X14" s="507"/>
      <c r="Y14" s="507"/>
      <c r="Z14" s="822"/>
    </row>
    <row r="15" spans="1:31">
      <c r="A15" s="102" t="s">
        <v>141</v>
      </c>
      <c r="B15" s="507"/>
      <c r="C15" s="507">
        <v>0</v>
      </c>
      <c r="D15" s="507"/>
      <c r="E15" s="507"/>
      <c r="F15" s="507"/>
      <c r="G15" s="507"/>
      <c r="H15" s="507"/>
      <c r="I15" s="507">
        <v>0</v>
      </c>
      <c r="J15" s="507"/>
      <c r="K15" s="507"/>
      <c r="L15" s="507"/>
      <c r="M15" s="507"/>
      <c r="N15" s="507"/>
      <c r="O15" s="507">
        <v>0</v>
      </c>
      <c r="P15" s="507"/>
      <c r="Q15" s="507"/>
      <c r="R15" s="507"/>
      <c r="S15" s="507"/>
      <c r="T15" s="507"/>
      <c r="U15" s="507">
        <v>0</v>
      </c>
      <c r="V15" s="507"/>
      <c r="W15" s="507"/>
      <c r="X15" s="507"/>
      <c r="Y15" s="507"/>
      <c r="Z15" s="822"/>
    </row>
    <row r="16" spans="1:31">
      <c r="A16" s="102" t="s">
        <v>140</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822"/>
    </row>
    <row r="17" spans="1:26">
      <c r="A17" s="102" t="s">
        <v>139</v>
      </c>
      <c r="B17" s="507"/>
      <c r="C17" s="507">
        <v>0</v>
      </c>
      <c r="D17" s="507"/>
      <c r="E17" s="507"/>
      <c r="F17" s="507"/>
      <c r="G17" s="507"/>
      <c r="H17" s="507"/>
      <c r="I17" s="507">
        <v>0</v>
      </c>
      <c r="J17" s="507"/>
      <c r="K17" s="507"/>
      <c r="L17" s="507"/>
      <c r="M17" s="507"/>
      <c r="N17" s="507"/>
      <c r="O17" s="507">
        <v>0</v>
      </c>
      <c r="P17" s="507"/>
      <c r="Q17" s="507"/>
      <c r="R17" s="507"/>
      <c r="S17" s="507"/>
      <c r="T17" s="507"/>
      <c r="U17" s="507">
        <v>0</v>
      </c>
      <c r="V17" s="507"/>
      <c r="W17" s="507"/>
      <c r="X17" s="507"/>
      <c r="Y17" s="507"/>
      <c r="Z17" s="822"/>
    </row>
    <row r="18" spans="1:26">
      <c r="A18" s="102" t="s">
        <v>138</v>
      </c>
      <c r="B18" s="507"/>
      <c r="C18" s="507">
        <v>0</v>
      </c>
      <c r="D18" s="507"/>
      <c r="E18" s="507"/>
      <c r="F18" s="507"/>
      <c r="G18" s="507"/>
      <c r="H18" s="507"/>
      <c r="I18" s="507">
        <v>0</v>
      </c>
      <c r="J18" s="507"/>
      <c r="K18" s="507"/>
      <c r="L18" s="507"/>
      <c r="M18" s="507"/>
      <c r="N18" s="507"/>
      <c r="O18" s="507">
        <v>0</v>
      </c>
      <c r="P18" s="507"/>
      <c r="Q18" s="507"/>
      <c r="R18" s="507"/>
      <c r="S18" s="507"/>
      <c r="T18" s="507"/>
      <c r="U18" s="507">
        <v>0</v>
      </c>
      <c r="V18" s="507"/>
      <c r="W18" s="507"/>
      <c r="X18" s="507"/>
      <c r="Y18" s="507"/>
      <c r="Z18" s="822"/>
    </row>
    <row r="19" spans="1:26">
      <c r="A19" s="102" t="s">
        <v>137</v>
      </c>
      <c r="B19" s="507"/>
      <c r="C19" s="507">
        <v>0</v>
      </c>
      <c r="D19" s="507"/>
      <c r="E19" s="507"/>
      <c r="F19" s="507"/>
      <c r="G19" s="507"/>
      <c r="H19" s="507"/>
      <c r="I19" s="507">
        <v>0</v>
      </c>
      <c r="J19" s="507"/>
      <c r="K19" s="507"/>
      <c r="L19" s="507"/>
      <c r="M19" s="507"/>
      <c r="N19" s="507"/>
      <c r="O19" s="507">
        <v>0</v>
      </c>
      <c r="P19" s="507"/>
      <c r="Q19" s="507"/>
      <c r="R19" s="507"/>
      <c r="S19" s="507"/>
      <c r="T19" s="507"/>
      <c r="U19" s="507">
        <v>0</v>
      </c>
      <c r="V19" s="507"/>
      <c r="W19" s="507"/>
      <c r="X19" s="507"/>
      <c r="Y19" s="507"/>
      <c r="Z19" s="822"/>
    </row>
    <row r="20" spans="1:26">
      <c r="A20" s="102" t="s">
        <v>136</v>
      </c>
      <c r="B20" s="507">
        <v>588</v>
      </c>
      <c r="C20" s="507">
        <v>436</v>
      </c>
      <c r="D20" s="507">
        <v>0</v>
      </c>
      <c r="E20" s="507">
        <v>0</v>
      </c>
      <c r="F20" s="507">
        <v>152</v>
      </c>
      <c r="G20" s="507">
        <v>0</v>
      </c>
      <c r="H20" s="507">
        <v>877</v>
      </c>
      <c r="I20" s="507">
        <v>725</v>
      </c>
      <c r="J20" s="507">
        <v>0</v>
      </c>
      <c r="K20" s="507">
        <v>0</v>
      </c>
      <c r="L20" s="507">
        <v>152</v>
      </c>
      <c r="M20" s="507">
        <v>0</v>
      </c>
      <c r="N20" s="507">
        <v>4269</v>
      </c>
      <c r="O20" s="507">
        <v>4117</v>
      </c>
      <c r="P20" s="507">
        <v>0</v>
      </c>
      <c r="Q20" s="507">
        <v>0</v>
      </c>
      <c r="R20" s="507">
        <v>152</v>
      </c>
      <c r="S20" s="507">
        <v>0</v>
      </c>
      <c r="T20" s="507">
        <v>4415</v>
      </c>
      <c r="U20" s="507">
        <v>4272</v>
      </c>
      <c r="V20" s="507">
        <v>0</v>
      </c>
      <c r="W20" s="507">
        <v>0</v>
      </c>
      <c r="X20" s="507">
        <v>143</v>
      </c>
      <c r="Y20" s="507">
        <v>0</v>
      </c>
      <c r="Z20" s="822"/>
    </row>
    <row r="21" spans="1:26">
      <c r="A21" s="102" t="s">
        <v>135</v>
      </c>
      <c r="B21" s="507">
        <v>433</v>
      </c>
      <c r="C21" s="507">
        <v>433</v>
      </c>
      <c r="D21" s="507">
        <v>0</v>
      </c>
      <c r="E21" s="507">
        <v>0</v>
      </c>
      <c r="F21" s="507">
        <v>0</v>
      </c>
      <c r="G21" s="507">
        <v>0</v>
      </c>
      <c r="H21" s="507">
        <v>722</v>
      </c>
      <c r="I21" s="507">
        <v>722</v>
      </c>
      <c r="J21" s="507">
        <v>0</v>
      </c>
      <c r="K21" s="507">
        <v>0</v>
      </c>
      <c r="L21" s="507">
        <v>0</v>
      </c>
      <c r="M21" s="507">
        <v>0</v>
      </c>
      <c r="N21" s="507">
        <v>4115</v>
      </c>
      <c r="O21" s="507">
        <v>4115</v>
      </c>
      <c r="P21" s="507">
        <v>0</v>
      </c>
      <c r="Q21" s="507">
        <v>0</v>
      </c>
      <c r="R21" s="507">
        <v>0</v>
      </c>
      <c r="S21" s="507">
        <v>0</v>
      </c>
      <c r="T21" s="507">
        <v>4260</v>
      </c>
      <c r="U21" s="507">
        <v>4260</v>
      </c>
      <c r="V21" s="507">
        <v>0</v>
      </c>
      <c r="W21" s="507">
        <v>0</v>
      </c>
      <c r="X21" s="507">
        <v>0</v>
      </c>
      <c r="Y21" s="507">
        <v>0</v>
      </c>
      <c r="Z21" s="822"/>
    </row>
    <row r="22" spans="1:26">
      <c r="A22" s="102" t="s">
        <v>134</v>
      </c>
      <c r="B22" s="507">
        <v>433</v>
      </c>
      <c r="C22" s="507">
        <v>433</v>
      </c>
      <c r="D22" s="507">
        <v>0</v>
      </c>
      <c r="E22" s="507"/>
      <c r="F22" s="507"/>
      <c r="G22" s="507"/>
      <c r="H22" s="507">
        <v>722</v>
      </c>
      <c r="I22" s="507">
        <v>722</v>
      </c>
      <c r="J22" s="507">
        <v>0</v>
      </c>
      <c r="K22" s="507"/>
      <c r="L22" s="507"/>
      <c r="M22" s="507"/>
      <c r="N22" s="507">
        <v>4115</v>
      </c>
      <c r="O22" s="507">
        <v>4115</v>
      </c>
      <c r="P22" s="507">
        <v>0</v>
      </c>
      <c r="Q22" s="507"/>
      <c r="R22" s="507"/>
      <c r="S22" s="507"/>
      <c r="T22" s="507">
        <v>4260</v>
      </c>
      <c r="U22" s="507">
        <v>4260</v>
      </c>
      <c r="V22" s="507">
        <v>0</v>
      </c>
      <c r="W22" s="507"/>
      <c r="X22" s="507"/>
      <c r="Y22" s="507"/>
      <c r="Z22" s="822"/>
    </row>
    <row r="23" spans="1:26">
      <c r="A23" s="102" t="s">
        <v>133</v>
      </c>
      <c r="B23" s="507">
        <v>0</v>
      </c>
      <c r="C23" s="507">
        <v>0</v>
      </c>
      <c r="D23" s="507"/>
      <c r="E23" s="507"/>
      <c r="F23" s="507"/>
      <c r="G23" s="507"/>
      <c r="H23" s="507">
        <v>0</v>
      </c>
      <c r="I23" s="507">
        <v>0</v>
      </c>
      <c r="J23" s="507"/>
      <c r="K23" s="507"/>
      <c r="L23" s="507"/>
      <c r="M23" s="507"/>
      <c r="N23" s="507">
        <v>0</v>
      </c>
      <c r="O23" s="507">
        <v>0</v>
      </c>
      <c r="P23" s="507"/>
      <c r="Q23" s="507"/>
      <c r="R23" s="507"/>
      <c r="S23" s="507"/>
      <c r="T23" s="507">
        <v>0</v>
      </c>
      <c r="U23" s="507">
        <v>0</v>
      </c>
      <c r="V23" s="507"/>
      <c r="W23" s="507"/>
      <c r="X23" s="507"/>
      <c r="Y23" s="507"/>
      <c r="Z23" s="822"/>
    </row>
    <row r="24" spans="1:26">
      <c r="A24" s="102" t="s">
        <v>132</v>
      </c>
      <c r="B24" s="507">
        <v>155</v>
      </c>
      <c r="C24" s="507">
        <v>3</v>
      </c>
      <c r="D24" s="507">
        <v>0</v>
      </c>
      <c r="E24" s="507">
        <v>0</v>
      </c>
      <c r="F24" s="507">
        <v>152</v>
      </c>
      <c r="G24" s="507">
        <v>0</v>
      </c>
      <c r="H24" s="507">
        <v>155</v>
      </c>
      <c r="I24" s="507">
        <v>3</v>
      </c>
      <c r="J24" s="507">
        <v>0</v>
      </c>
      <c r="K24" s="507">
        <v>0</v>
      </c>
      <c r="L24" s="507">
        <v>152</v>
      </c>
      <c r="M24" s="507">
        <v>0</v>
      </c>
      <c r="N24" s="507">
        <v>154</v>
      </c>
      <c r="O24" s="507">
        <v>2</v>
      </c>
      <c r="P24" s="507">
        <v>0</v>
      </c>
      <c r="Q24" s="507">
        <v>0</v>
      </c>
      <c r="R24" s="507">
        <v>152</v>
      </c>
      <c r="S24" s="507">
        <v>0</v>
      </c>
      <c r="T24" s="507">
        <v>155</v>
      </c>
      <c r="U24" s="507">
        <v>12</v>
      </c>
      <c r="V24" s="507">
        <v>0</v>
      </c>
      <c r="W24" s="507">
        <v>0</v>
      </c>
      <c r="X24" s="507">
        <v>143</v>
      </c>
      <c r="Y24" s="507">
        <v>0</v>
      </c>
      <c r="Z24" s="822"/>
    </row>
    <row r="25" spans="1:26">
      <c r="A25" s="102" t="s">
        <v>131</v>
      </c>
      <c r="B25" s="507">
        <v>0</v>
      </c>
      <c r="C25" s="507">
        <v>0</v>
      </c>
      <c r="D25" s="507"/>
      <c r="E25" s="507"/>
      <c r="F25" s="507"/>
      <c r="G25" s="507"/>
      <c r="H25" s="507">
        <v>0</v>
      </c>
      <c r="I25" s="507">
        <v>0</v>
      </c>
      <c r="J25" s="507"/>
      <c r="K25" s="507"/>
      <c r="L25" s="507"/>
      <c r="M25" s="507"/>
      <c r="N25" s="507">
        <v>0</v>
      </c>
      <c r="O25" s="507">
        <v>0</v>
      </c>
      <c r="P25" s="507"/>
      <c r="Q25" s="507"/>
      <c r="R25" s="507"/>
      <c r="S25" s="507"/>
      <c r="T25" s="507">
        <v>0</v>
      </c>
      <c r="U25" s="507">
        <v>0</v>
      </c>
      <c r="V25" s="507"/>
      <c r="W25" s="507"/>
      <c r="X25" s="507"/>
      <c r="Y25" s="507"/>
      <c r="Z25" s="822"/>
    </row>
    <row r="26" spans="1:26">
      <c r="A26" s="102" t="s">
        <v>130</v>
      </c>
      <c r="B26" s="507">
        <v>0</v>
      </c>
      <c r="C26" s="507">
        <v>0</v>
      </c>
      <c r="D26" s="507"/>
      <c r="E26" s="507"/>
      <c r="F26" s="507"/>
      <c r="G26" s="507"/>
      <c r="H26" s="507">
        <v>0</v>
      </c>
      <c r="I26" s="507">
        <v>0</v>
      </c>
      <c r="J26" s="507"/>
      <c r="K26" s="507"/>
      <c r="L26" s="507"/>
      <c r="M26" s="507"/>
      <c r="N26" s="507">
        <v>0</v>
      </c>
      <c r="O26" s="507">
        <v>0</v>
      </c>
      <c r="P26" s="507"/>
      <c r="Q26" s="507"/>
      <c r="R26" s="507"/>
      <c r="S26" s="507"/>
      <c r="T26" s="507">
        <v>0</v>
      </c>
      <c r="U26" s="507">
        <v>0</v>
      </c>
      <c r="V26" s="507"/>
      <c r="W26" s="507"/>
      <c r="X26" s="507"/>
      <c r="Y26" s="507"/>
      <c r="Z26" s="822"/>
    </row>
    <row r="27" spans="1:26" ht="13.5" thickBot="1">
      <c r="A27" s="96" t="s">
        <v>129</v>
      </c>
      <c r="B27" s="505">
        <v>155</v>
      </c>
      <c r="C27" s="505">
        <v>3</v>
      </c>
      <c r="D27" s="505"/>
      <c r="E27" s="505"/>
      <c r="F27" s="505">
        <v>152</v>
      </c>
      <c r="G27" s="505"/>
      <c r="H27" s="505">
        <v>155</v>
      </c>
      <c r="I27" s="505">
        <v>3</v>
      </c>
      <c r="J27" s="505"/>
      <c r="K27" s="505"/>
      <c r="L27" s="505">
        <v>152</v>
      </c>
      <c r="M27" s="505"/>
      <c r="N27" s="505">
        <v>154</v>
      </c>
      <c r="O27" s="505">
        <v>2</v>
      </c>
      <c r="P27" s="505"/>
      <c r="Q27" s="505"/>
      <c r="R27" s="505">
        <v>152</v>
      </c>
      <c r="S27" s="505"/>
      <c r="T27" s="505">
        <v>155</v>
      </c>
      <c r="U27" s="505">
        <v>12</v>
      </c>
      <c r="V27" s="505"/>
      <c r="W27" s="505"/>
      <c r="X27" s="505">
        <v>143</v>
      </c>
      <c r="Y27" s="505"/>
      <c r="Z27" s="822"/>
    </row>
    <row r="28" spans="1:26" ht="15.75" customHeight="1">
      <c r="A28" s="780" t="s">
        <v>1022</v>
      </c>
      <c r="B28" s="799" t="s">
        <v>113</v>
      </c>
      <c r="C28" s="814"/>
      <c r="D28" s="814"/>
      <c r="E28" s="814"/>
      <c r="F28" s="814"/>
      <c r="G28" s="800"/>
      <c r="H28" s="799" t="s">
        <v>112</v>
      </c>
      <c r="I28" s="814"/>
      <c r="J28" s="814"/>
      <c r="K28" s="814"/>
      <c r="L28" s="814"/>
      <c r="M28" s="800"/>
      <c r="N28" s="799" t="s">
        <v>111</v>
      </c>
      <c r="O28" s="814"/>
      <c r="P28" s="814"/>
      <c r="Q28" s="814"/>
      <c r="R28" s="814"/>
      <c r="S28" s="814"/>
      <c r="T28" s="834" t="s">
        <v>110</v>
      </c>
      <c r="U28" s="835"/>
      <c r="V28" s="835"/>
      <c r="W28" s="835"/>
      <c r="X28" s="835"/>
      <c r="Y28" s="836"/>
      <c r="Z28" s="821" t="s">
        <v>128</v>
      </c>
    </row>
    <row r="29" spans="1:26" ht="15.75" customHeight="1" thickBot="1">
      <c r="A29" s="781"/>
      <c r="B29" s="804" t="str">
        <f>+B8</f>
        <v>Q1/2015</v>
      </c>
      <c r="C29" s="831"/>
      <c r="D29" s="831"/>
      <c r="E29" s="831"/>
      <c r="F29" s="831"/>
      <c r="G29" s="805"/>
      <c r="H29" s="804" t="str">
        <f>+H8</f>
        <v>Q4/2014</v>
      </c>
      <c r="I29" s="831"/>
      <c r="J29" s="831"/>
      <c r="K29" s="831"/>
      <c r="L29" s="831"/>
      <c r="M29" s="805"/>
      <c r="N29" s="804" t="str">
        <f>+N8</f>
        <v>Q3/2014</v>
      </c>
      <c r="O29" s="831"/>
      <c r="P29" s="831"/>
      <c r="Q29" s="831"/>
      <c r="R29" s="831"/>
      <c r="S29" s="805"/>
      <c r="T29" s="804" t="str">
        <f>+T8</f>
        <v>Q2/2014</v>
      </c>
      <c r="U29" s="831"/>
      <c r="V29" s="831"/>
      <c r="W29" s="831"/>
      <c r="X29" s="831"/>
      <c r="Y29" s="805"/>
      <c r="Z29" s="822"/>
    </row>
    <row r="30" spans="1:26" ht="12.75" customHeight="1">
      <c r="A30" s="781"/>
      <c r="B30" s="806" t="s">
        <v>127</v>
      </c>
      <c r="C30" s="808" t="s">
        <v>126</v>
      </c>
      <c r="D30" s="810" t="s">
        <v>125</v>
      </c>
      <c r="E30" s="812" t="s">
        <v>124</v>
      </c>
      <c r="F30" s="819" t="s">
        <v>1018</v>
      </c>
      <c r="G30" s="829" t="s">
        <v>1026</v>
      </c>
      <c r="H30" s="806" t="s">
        <v>127</v>
      </c>
      <c r="I30" s="808" t="s">
        <v>126</v>
      </c>
      <c r="J30" s="810" t="s">
        <v>125</v>
      </c>
      <c r="K30" s="812" t="s">
        <v>124</v>
      </c>
      <c r="L30" s="819" t="s">
        <v>1018</v>
      </c>
      <c r="M30" s="829" t="s">
        <v>1026</v>
      </c>
      <c r="N30" s="806" t="s">
        <v>127</v>
      </c>
      <c r="O30" s="808" t="s">
        <v>126</v>
      </c>
      <c r="P30" s="810" t="s">
        <v>125</v>
      </c>
      <c r="Q30" s="812" t="s">
        <v>124</v>
      </c>
      <c r="R30" s="819" t="s">
        <v>1018</v>
      </c>
      <c r="S30" s="829" t="s">
        <v>1026</v>
      </c>
      <c r="T30" s="825" t="s">
        <v>127</v>
      </c>
      <c r="U30" s="806" t="s">
        <v>126</v>
      </c>
      <c r="V30" s="812" t="s">
        <v>125</v>
      </c>
      <c r="W30" s="812" t="s">
        <v>124</v>
      </c>
      <c r="X30" s="812" t="s">
        <v>1018</v>
      </c>
      <c r="Y30" s="819" t="s">
        <v>1026</v>
      </c>
      <c r="Z30" s="822"/>
    </row>
    <row r="31" spans="1:26" ht="50.25" customHeight="1" thickBot="1">
      <c r="A31" s="782"/>
      <c r="B31" s="807"/>
      <c r="C31" s="809"/>
      <c r="D31" s="811"/>
      <c r="E31" s="813"/>
      <c r="F31" s="820"/>
      <c r="G31" s="830"/>
      <c r="H31" s="807"/>
      <c r="I31" s="809"/>
      <c r="J31" s="811"/>
      <c r="K31" s="813"/>
      <c r="L31" s="820"/>
      <c r="M31" s="830"/>
      <c r="N31" s="807"/>
      <c r="O31" s="809"/>
      <c r="P31" s="811"/>
      <c r="Q31" s="813"/>
      <c r="R31" s="820"/>
      <c r="S31" s="830"/>
      <c r="T31" s="826"/>
      <c r="U31" s="807"/>
      <c r="V31" s="813"/>
      <c r="W31" s="813"/>
      <c r="X31" s="813"/>
      <c r="Y31" s="820"/>
      <c r="Z31" s="822"/>
    </row>
    <row r="32" spans="1:26">
      <c r="A32" s="282" t="s">
        <v>1020</v>
      </c>
      <c r="B32" s="504">
        <f>+B14+B22</f>
        <v>257496</v>
      </c>
      <c r="C32" s="504">
        <f t="shared" ref="C32:Y32" si="0">+C14+C22</f>
        <v>257496</v>
      </c>
      <c r="D32" s="504">
        <f t="shared" si="0"/>
        <v>0</v>
      </c>
      <c r="E32" s="504">
        <f t="shared" si="0"/>
        <v>0</v>
      </c>
      <c r="F32" s="504">
        <f t="shared" si="0"/>
        <v>0</v>
      </c>
      <c r="G32" s="504">
        <f t="shared" si="0"/>
        <v>0</v>
      </c>
      <c r="H32" s="504">
        <f t="shared" si="0"/>
        <v>321258</v>
      </c>
      <c r="I32" s="504">
        <f t="shared" si="0"/>
        <v>321258</v>
      </c>
      <c r="J32" s="504">
        <f t="shared" si="0"/>
        <v>0</v>
      </c>
      <c r="K32" s="504">
        <f t="shared" si="0"/>
        <v>0</v>
      </c>
      <c r="L32" s="504">
        <f t="shared" si="0"/>
        <v>0</v>
      </c>
      <c r="M32" s="504">
        <f t="shared" si="0"/>
        <v>0</v>
      </c>
      <c r="N32" s="504">
        <f t="shared" si="0"/>
        <v>220541</v>
      </c>
      <c r="O32" s="504">
        <f t="shared" si="0"/>
        <v>220541</v>
      </c>
      <c r="P32" s="504">
        <f t="shared" si="0"/>
        <v>0</v>
      </c>
      <c r="Q32" s="504">
        <f t="shared" si="0"/>
        <v>0</v>
      </c>
      <c r="R32" s="504">
        <f t="shared" si="0"/>
        <v>0</v>
      </c>
      <c r="S32" s="504">
        <f t="shared" si="0"/>
        <v>0</v>
      </c>
      <c r="T32" s="504">
        <f t="shared" si="0"/>
        <v>217012</v>
      </c>
      <c r="U32" s="504">
        <f t="shared" si="0"/>
        <v>217012</v>
      </c>
      <c r="V32" s="504">
        <f t="shared" si="0"/>
        <v>0</v>
      </c>
      <c r="W32" s="504">
        <f t="shared" si="0"/>
        <v>0</v>
      </c>
      <c r="X32" s="504">
        <f t="shared" si="0"/>
        <v>0</v>
      </c>
      <c r="Y32" s="504">
        <f t="shared" si="0"/>
        <v>0</v>
      </c>
      <c r="Z32" s="822"/>
    </row>
    <row r="33" spans="1:26" ht="13.5" thickBot="1">
      <c r="A33" s="283" t="s">
        <v>1021</v>
      </c>
      <c r="B33" s="505">
        <f>+B24</f>
        <v>155</v>
      </c>
      <c r="C33" s="505">
        <f t="shared" ref="C33:Y33" si="1">+C24</f>
        <v>3</v>
      </c>
      <c r="D33" s="505">
        <f t="shared" si="1"/>
        <v>0</v>
      </c>
      <c r="E33" s="505">
        <f t="shared" si="1"/>
        <v>0</v>
      </c>
      <c r="F33" s="505">
        <f t="shared" si="1"/>
        <v>152</v>
      </c>
      <c r="G33" s="505">
        <f t="shared" si="1"/>
        <v>0</v>
      </c>
      <c r="H33" s="505">
        <f t="shared" si="1"/>
        <v>155</v>
      </c>
      <c r="I33" s="505">
        <f t="shared" si="1"/>
        <v>3</v>
      </c>
      <c r="J33" s="505">
        <f t="shared" si="1"/>
        <v>0</v>
      </c>
      <c r="K33" s="505">
        <f t="shared" si="1"/>
        <v>0</v>
      </c>
      <c r="L33" s="505">
        <f t="shared" si="1"/>
        <v>152</v>
      </c>
      <c r="M33" s="505">
        <f t="shared" si="1"/>
        <v>0</v>
      </c>
      <c r="N33" s="505">
        <f t="shared" si="1"/>
        <v>154</v>
      </c>
      <c r="O33" s="505">
        <f t="shared" si="1"/>
        <v>2</v>
      </c>
      <c r="P33" s="505">
        <f t="shared" si="1"/>
        <v>0</v>
      </c>
      <c r="Q33" s="505">
        <f t="shared" si="1"/>
        <v>0</v>
      </c>
      <c r="R33" s="505">
        <f t="shared" si="1"/>
        <v>152</v>
      </c>
      <c r="S33" s="505">
        <f t="shared" si="1"/>
        <v>0</v>
      </c>
      <c r="T33" s="505">
        <f t="shared" si="1"/>
        <v>155</v>
      </c>
      <c r="U33" s="505">
        <f t="shared" si="1"/>
        <v>12</v>
      </c>
      <c r="V33" s="505">
        <f t="shared" si="1"/>
        <v>0</v>
      </c>
      <c r="W33" s="505">
        <f t="shared" si="1"/>
        <v>0</v>
      </c>
      <c r="X33" s="505">
        <f t="shared" si="1"/>
        <v>143</v>
      </c>
      <c r="Y33" s="505">
        <f t="shared" si="1"/>
        <v>0</v>
      </c>
      <c r="Z33" s="823"/>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9" sqref="J9"/>
    </sheetView>
  </sheetViews>
  <sheetFormatPr defaultRowHeight="15"/>
  <cols>
    <col min="1" max="1" width="35.42578125" customWidth="1"/>
    <col min="2" max="2" width="34.7109375" customWidth="1"/>
    <col min="3" max="3" width="22.42578125" customWidth="1"/>
    <col min="4" max="8" width="16.7109375" customWidth="1"/>
  </cols>
  <sheetData>
    <row r="1" spans="1:8">
      <c r="A1" s="658" t="s">
        <v>982</v>
      </c>
      <c r="B1" s="658"/>
      <c r="C1" s="17"/>
      <c r="D1" s="17"/>
      <c r="E1" s="17"/>
      <c r="F1" s="17"/>
      <c r="G1" s="17"/>
      <c r="H1" s="17"/>
    </row>
    <row r="2" spans="1:8">
      <c r="A2" s="19" t="s">
        <v>996</v>
      </c>
      <c r="B2" s="19"/>
      <c r="C2" s="17"/>
      <c r="D2" s="17"/>
      <c r="E2" s="17"/>
      <c r="F2" s="17"/>
      <c r="G2" s="17"/>
      <c r="H2" s="17"/>
    </row>
    <row r="3" spans="1:8" ht="15.75" thickBot="1">
      <c r="A3" s="779"/>
      <c r="B3" s="779"/>
      <c r="C3" s="779"/>
      <c r="D3" s="779"/>
      <c r="E3" s="779"/>
      <c r="F3" s="779"/>
      <c r="G3" s="779"/>
      <c r="H3" s="779"/>
    </row>
    <row r="4" spans="1:8">
      <c r="A4" s="660" t="s">
        <v>7</v>
      </c>
      <c r="B4" s="661"/>
      <c r="C4" s="661"/>
      <c r="D4" s="661"/>
      <c r="E4" s="661"/>
      <c r="F4" s="661"/>
      <c r="G4" s="661"/>
      <c r="H4" s="664" t="s">
        <v>3176</v>
      </c>
    </row>
    <row r="5" spans="1:8" ht="20.100000000000001" customHeight="1" thickBot="1">
      <c r="A5" s="662"/>
      <c r="B5" s="663"/>
      <c r="C5" s="663"/>
      <c r="D5" s="663"/>
      <c r="E5" s="663"/>
      <c r="F5" s="663"/>
      <c r="G5" s="663"/>
      <c r="H5" s="665"/>
    </row>
    <row r="6" spans="1:8" ht="15.75" thickBot="1">
      <c r="A6" s="744" t="str">
        <f>Obsah!A3</f>
        <v>Informace platné k datu</v>
      </c>
      <c r="B6" s="849"/>
      <c r="C6" s="850"/>
      <c r="D6" s="714">
        <f>Obsah!C3</f>
        <v>42094</v>
      </c>
      <c r="E6" s="715"/>
      <c r="F6" s="715"/>
      <c r="G6" s="716"/>
      <c r="H6" s="15"/>
    </row>
    <row r="7" spans="1:8" ht="39.950000000000003" customHeight="1">
      <c r="A7" s="851" t="s">
        <v>252</v>
      </c>
      <c r="B7" s="852"/>
      <c r="C7" s="853"/>
      <c r="D7" s="129" t="s">
        <v>113</v>
      </c>
      <c r="E7" s="130" t="s">
        <v>112</v>
      </c>
      <c r="F7" s="129" t="s">
        <v>111</v>
      </c>
      <c r="G7" s="128" t="s">
        <v>110</v>
      </c>
      <c r="H7" s="630" t="s">
        <v>251</v>
      </c>
    </row>
    <row r="8" spans="1:8" ht="21" customHeight="1" thickBot="1">
      <c r="A8" s="854"/>
      <c r="B8" s="855"/>
      <c r="C8" s="856"/>
      <c r="D8" s="508" t="str">
        <f>+'I. Část 5'!D8</f>
        <v>Q1/2015</v>
      </c>
      <c r="E8" s="509" t="str">
        <f>+'I. Část 5'!E8</f>
        <v>Q4/2014</v>
      </c>
      <c r="F8" s="508" t="str">
        <f>+'I. Část 5'!F8</f>
        <v>Q3/2014</v>
      </c>
      <c r="G8" s="135" t="str">
        <f>+'I. Část 5'!G8</f>
        <v>Q2/2014</v>
      </c>
      <c r="H8" s="674"/>
    </row>
    <row r="9" spans="1:8" ht="15" customHeight="1">
      <c r="A9" s="843" t="s">
        <v>250</v>
      </c>
      <c r="B9" s="844"/>
      <c r="C9" s="845"/>
      <c r="D9" s="527">
        <v>1574687.5179999999</v>
      </c>
      <c r="E9" s="528">
        <v>1436055</v>
      </c>
      <c r="F9" s="529">
        <v>1390467</v>
      </c>
      <c r="G9" s="530">
        <v>1110092</v>
      </c>
      <c r="H9" s="674"/>
    </row>
    <row r="10" spans="1:8" ht="15" customHeight="1">
      <c r="A10" s="837" t="s">
        <v>249</v>
      </c>
      <c r="B10" s="838"/>
      <c r="C10" s="839"/>
      <c r="D10" s="531">
        <v>984938.12800000003</v>
      </c>
      <c r="E10" s="532">
        <v>859356</v>
      </c>
      <c r="F10" s="533">
        <v>755179</v>
      </c>
      <c r="G10" s="534">
        <v>587845</v>
      </c>
      <c r="H10" s="674"/>
    </row>
    <row r="11" spans="1:8" ht="15" customHeight="1">
      <c r="A11" s="837" t="s">
        <v>248</v>
      </c>
      <c r="B11" s="838"/>
      <c r="C11" s="839"/>
      <c r="D11" s="531">
        <v>17.928000000000001</v>
      </c>
      <c r="E11" s="532">
        <v>27</v>
      </c>
      <c r="F11" s="533">
        <v>139</v>
      </c>
      <c r="G11" s="534">
        <v>126</v>
      </c>
      <c r="H11" s="674"/>
    </row>
    <row r="12" spans="1:8" ht="15" customHeight="1">
      <c r="A12" s="837" t="s">
        <v>247</v>
      </c>
      <c r="B12" s="838"/>
      <c r="C12" s="839"/>
      <c r="D12" s="531">
        <v>727857.647</v>
      </c>
      <c r="E12" s="532">
        <v>507765</v>
      </c>
      <c r="F12" s="533">
        <v>523316</v>
      </c>
      <c r="G12" s="534">
        <v>374967</v>
      </c>
      <c r="H12" s="674"/>
    </row>
    <row r="13" spans="1:8" ht="15" customHeight="1">
      <c r="A13" s="837" t="s">
        <v>246</v>
      </c>
      <c r="B13" s="838"/>
      <c r="C13" s="839"/>
      <c r="D13" s="531">
        <v>257062.55300000001</v>
      </c>
      <c r="E13" s="532">
        <v>351564</v>
      </c>
      <c r="F13" s="533">
        <v>231724</v>
      </c>
      <c r="G13" s="534">
        <v>212752</v>
      </c>
      <c r="H13" s="674"/>
    </row>
    <row r="14" spans="1:8" ht="15" customHeight="1">
      <c r="A14" s="837" t="s">
        <v>245</v>
      </c>
      <c r="B14" s="838"/>
      <c r="C14" s="839"/>
      <c r="D14" s="531">
        <v>463060.93</v>
      </c>
      <c r="E14" s="532">
        <v>538833</v>
      </c>
      <c r="F14" s="533">
        <v>531854</v>
      </c>
      <c r="G14" s="534">
        <v>424177</v>
      </c>
      <c r="H14" s="674"/>
    </row>
    <row r="15" spans="1:8" ht="15" customHeight="1">
      <c r="A15" s="837" t="s">
        <v>244</v>
      </c>
      <c r="B15" s="838"/>
      <c r="C15" s="839"/>
      <c r="D15" s="531">
        <v>4177.8190000000004</v>
      </c>
      <c r="E15" s="532">
        <v>2848</v>
      </c>
      <c r="F15" s="533">
        <v>623</v>
      </c>
      <c r="G15" s="534">
        <v>0</v>
      </c>
      <c r="H15" s="674"/>
    </row>
    <row r="16" spans="1:8" ht="15" customHeight="1">
      <c r="A16" s="837" t="s">
        <v>243</v>
      </c>
      <c r="B16" s="838"/>
      <c r="C16" s="839"/>
      <c r="D16" s="531">
        <v>0</v>
      </c>
      <c r="E16" s="532">
        <v>0</v>
      </c>
      <c r="F16" s="533">
        <v>0</v>
      </c>
      <c r="G16" s="534">
        <v>0</v>
      </c>
      <c r="H16" s="674"/>
    </row>
    <row r="17" spans="1:8" ht="15" customHeight="1">
      <c r="A17" s="837" t="s">
        <v>242</v>
      </c>
      <c r="B17" s="838"/>
      <c r="C17" s="839"/>
      <c r="D17" s="531">
        <v>458883.11099999998</v>
      </c>
      <c r="E17" s="532">
        <v>535985</v>
      </c>
      <c r="F17" s="533">
        <v>531231</v>
      </c>
      <c r="G17" s="534">
        <v>424177</v>
      </c>
      <c r="H17" s="674"/>
    </row>
    <row r="18" spans="1:8" ht="15" customHeight="1">
      <c r="A18" s="837" t="s">
        <v>241</v>
      </c>
      <c r="B18" s="838"/>
      <c r="C18" s="839"/>
      <c r="D18" s="531">
        <v>0</v>
      </c>
      <c r="E18" s="532">
        <v>0</v>
      </c>
      <c r="F18" s="532">
        <v>0</v>
      </c>
      <c r="G18" s="534">
        <v>0</v>
      </c>
      <c r="H18" s="674"/>
    </row>
    <row r="19" spans="1:8" ht="15" customHeight="1">
      <c r="A19" s="837" t="s">
        <v>240</v>
      </c>
      <c r="B19" s="838"/>
      <c r="C19" s="839"/>
      <c r="D19" s="531">
        <v>0</v>
      </c>
      <c r="E19" s="532">
        <v>0</v>
      </c>
      <c r="F19" s="532">
        <v>0</v>
      </c>
      <c r="G19" s="534">
        <v>0</v>
      </c>
      <c r="H19" s="674"/>
    </row>
    <row r="20" spans="1:8" ht="15" customHeight="1">
      <c r="A20" s="837" t="s">
        <v>239</v>
      </c>
      <c r="B20" s="838"/>
      <c r="C20" s="839"/>
      <c r="D20" s="531">
        <v>0</v>
      </c>
      <c r="E20" s="532">
        <v>0</v>
      </c>
      <c r="F20" s="532">
        <v>0</v>
      </c>
      <c r="G20" s="534">
        <v>0</v>
      </c>
      <c r="H20" s="674"/>
    </row>
    <row r="21" spans="1:8" ht="15" customHeight="1">
      <c r="A21" s="837" t="s">
        <v>238</v>
      </c>
      <c r="B21" s="838"/>
      <c r="C21" s="839"/>
      <c r="D21" s="531">
        <v>0</v>
      </c>
      <c r="E21" s="532">
        <v>0</v>
      </c>
      <c r="F21" s="532">
        <v>0</v>
      </c>
      <c r="G21" s="534">
        <v>0</v>
      </c>
      <c r="H21" s="674"/>
    </row>
    <row r="22" spans="1:8" ht="15" customHeight="1">
      <c r="A22" s="837" t="s">
        <v>237</v>
      </c>
      <c r="B22" s="838"/>
      <c r="C22" s="839"/>
      <c r="D22" s="531">
        <v>0</v>
      </c>
      <c r="E22" s="532">
        <v>0</v>
      </c>
      <c r="F22" s="532">
        <v>0</v>
      </c>
      <c r="G22" s="534">
        <v>0</v>
      </c>
      <c r="H22" s="674"/>
    </row>
    <row r="23" spans="1:8" ht="15" customHeight="1">
      <c r="A23" s="837" t="s">
        <v>236</v>
      </c>
      <c r="B23" s="838"/>
      <c r="C23" s="839"/>
      <c r="D23" s="531">
        <v>0</v>
      </c>
      <c r="E23" s="532">
        <v>0</v>
      </c>
      <c r="F23" s="532">
        <v>0</v>
      </c>
      <c r="G23" s="534">
        <v>0</v>
      </c>
      <c r="H23" s="674"/>
    </row>
    <row r="24" spans="1:8" ht="15" customHeight="1">
      <c r="A24" s="837" t="s">
        <v>235</v>
      </c>
      <c r="B24" s="838"/>
      <c r="C24" s="839"/>
      <c r="D24" s="531">
        <v>0</v>
      </c>
      <c r="E24" s="532">
        <v>0</v>
      </c>
      <c r="F24" s="532">
        <v>0</v>
      </c>
      <c r="G24" s="534">
        <v>0</v>
      </c>
      <c r="H24" s="674"/>
    </row>
    <row r="25" spans="1:8" ht="15" customHeight="1">
      <c r="A25" s="837" t="s">
        <v>234</v>
      </c>
      <c r="B25" s="838"/>
      <c r="C25" s="839"/>
      <c r="D25" s="531">
        <v>0</v>
      </c>
      <c r="E25" s="532">
        <v>0</v>
      </c>
      <c r="F25" s="532">
        <v>0</v>
      </c>
      <c r="G25" s="534">
        <v>0</v>
      </c>
      <c r="H25" s="674"/>
    </row>
    <row r="26" spans="1:8" ht="15" customHeight="1">
      <c r="A26" s="837" t="s">
        <v>233</v>
      </c>
      <c r="B26" s="838"/>
      <c r="C26" s="839"/>
      <c r="D26" s="531">
        <v>0</v>
      </c>
      <c r="E26" s="532">
        <v>0</v>
      </c>
      <c r="F26" s="532">
        <v>0</v>
      </c>
      <c r="G26" s="534">
        <v>0</v>
      </c>
      <c r="H26" s="674"/>
    </row>
    <row r="27" spans="1:8" ht="15" customHeight="1">
      <c r="A27" s="837" t="s">
        <v>232</v>
      </c>
      <c r="B27" s="838"/>
      <c r="C27" s="839"/>
      <c r="D27" s="531">
        <v>2.4089999999999998</v>
      </c>
      <c r="E27" s="532">
        <v>3</v>
      </c>
      <c r="F27" s="533">
        <v>2</v>
      </c>
      <c r="G27" s="534">
        <v>12</v>
      </c>
      <c r="H27" s="674"/>
    </row>
    <row r="28" spans="1:8" ht="15" customHeight="1">
      <c r="A28" s="837" t="s">
        <v>231</v>
      </c>
      <c r="B28" s="838"/>
      <c r="C28" s="839"/>
      <c r="D28" s="531">
        <v>0</v>
      </c>
      <c r="E28" s="532">
        <v>0</v>
      </c>
      <c r="F28" s="533">
        <v>0</v>
      </c>
      <c r="G28" s="534">
        <v>0</v>
      </c>
      <c r="H28" s="674"/>
    </row>
    <row r="29" spans="1:8" ht="15" customHeight="1">
      <c r="A29" s="837" t="s">
        <v>230</v>
      </c>
      <c r="B29" s="838"/>
      <c r="C29" s="839"/>
      <c r="D29" s="531">
        <v>2.4089999999999998</v>
      </c>
      <c r="E29" s="532">
        <v>3</v>
      </c>
      <c r="F29" s="533">
        <v>2</v>
      </c>
      <c r="G29" s="534">
        <v>12</v>
      </c>
      <c r="H29" s="674"/>
    </row>
    <row r="30" spans="1:8" ht="15" customHeight="1">
      <c r="A30" s="837" t="s">
        <v>229</v>
      </c>
      <c r="B30" s="838"/>
      <c r="C30" s="839"/>
      <c r="D30" s="531">
        <v>0</v>
      </c>
      <c r="E30" s="532">
        <v>0</v>
      </c>
      <c r="F30" s="532">
        <v>0</v>
      </c>
      <c r="G30" s="534">
        <v>0</v>
      </c>
      <c r="H30" s="674"/>
    </row>
    <row r="31" spans="1:8" ht="15" customHeight="1">
      <c r="A31" s="837" t="s">
        <v>228</v>
      </c>
      <c r="B31" s="838"/>
      <c r="C31" s="839"/>
      <c r="D31" s="531">
        <v>0</v>
      </c>
      <c r="E31" s="532">
        <v>0</v>
      </c>
      <c r="F31" s="532">
        <v>0</v>
      </c>
      <c r="G31" s="534">
        <v>0</v>
      </c>
      <c r="H31" s="674"/>
    </row>
    <row r="32" spans="1:8" ht="15" customHeight="1">
      <c r="A32" s="837" t="s">
        <v>227</v>
      </c>
      <c r="B32" s="838"/>
      <c r="C32" s="839"/>
      <c r="D32" s="531">
        <v>0</v>
      </c>
      <c r="E32" s="532">
        <v>0</v>
      </c>
      <c r="F32" s="532">
        <v>0</v>
      </c>
      <c r="G32" s="534">
        <v>0</v>
      </c>
      <c r="H32" s="674"/>
    </row>
    <row r="33" spans="1:8" ht="15" customHeight="1">
      <c r="A33" s="837" t="s">
        <v>226</v>
      </c>
      <c r="B33" s="838"/>
      <c r="C33" s="839"/>
      <c r="D33" s="531">
        <v>0</v>
      </c>
      <c r="E33" s="532">
        <v>0</v>
      </c>
      <c r="F33" s="532">
        <v>0</v>
      </c>
      <c r="G33" s="534">
        <v>0</v>
      </c>
      <c r="H33" s="674"/>
    </row>
    <row r="34" spans="1:8" ht="15" customHeight="1">
      <c r="A34" s="837" t="s">
        <v>225</v>
      </c>
      <c r="B34" s="838"/>
      <c r="C34" s="839"/>
      <c r="D34" s="531">
        <v>0</v>
      </c>
      <c r="E34" s="532">
        <v>0</v>
      </c>
      <c r="F34" s="532">
        <v>0</v>
      </c>
      <c r="G34" s="534">
        <v>0</v>
      </c>
      <c r="H34" s="674"/>
    </row>
    <row r="35" spans="1:8" ht="15" customHeight="1">
      <c r="A35" s="837" t="s">
        <v>224</v>
      </c>
      <c r="B35" s="838"/>
      <c r="C35" s="839"/>
      <c r="D35" s="531">
        <v>0</v>
      </c>
      <c r="E35" s="532">
        <v>0</v>
      </c>
      <c r="F35" s="532">
        <v>0</v>
      </c>
      <c r="G35" s="534">
        <v>0</v>
      </c>
      <c r="H35" s="674"/>
    </row>
    <row r="36" spans="1:8" ht="15" customHeight="1">
      <c r="A36" s="837" t="s">
        <v>223</v>
      </c>
      <c r="B36" s="838"/>
      <c r="C36" s="839"/>
      <c r="D36" s="531">
        <v>196.31700000000001</v>
      </c>
      <c r="E36" s="532">
        <v>0</v>
      </c>
      <c r="F36" s="533">
        <v>6</v>
      </c>
      <c r="G36" s="534">
        <v>11</v>
      </c>
      <c r="H36" s="674"/>
    </row>
    <row r="37" spans="1:8" ht="15" customHeight="1">
      <c r="A37" s="837" t="s">
        <v>222</v>
      </c>
      <c r="B37" s="838"/>
      <c r="C37" s="839"/>
      <c r="D37" s="531">
        <v>196.31700000000001</v>
      </c>
      <c r="E37" s="532">
        <v>0</v>
      </c>
      <c r="F37" s="533">
        <v>6</v>
      </c>
      <c r="G37" s="534">
        <v>11</v>
      </c>
      <c r="H37" s="674"/>
    </row>
    <row r="38" spans="1:8" ht="15" customHeight="1">
      <c r="A38" s="837" t="s">
        <v>221</v>
      </c>
      <c r="B38" s="838"/>
      <c r="C38" s="839"/>
      <c r="D38" s="531">
        <v>0</v>
      </c>
      <c r="E38" s="532">
        <v>0</v>
      </c>
      <c r="F38" s="533">
        <v>0</v>
      </c>
      <c r="G38" s="534">
        <v>0</v>
      </c>
      <c r="H38" s="674"/>
    </row>
    <row r="39" spans="1:8" ht="15" customHeight="1">
      <c r="A39" s="837" t="s">
        <v>220</v>
      </c>
      <c r="B39" s="838"/>
      <c r="C39" s="839"/>
      <c r="D39" s="531">
        <v>62.024999999999999</v>
      </c>
      <c r="E39" s="532">
        <v>144</v>
      </c>
      <c r="F39" s="533">
        <v>1152</v>
      </c>
      <c r="G39" s="534">
        <v>1305</v>
      </c>
      <c r="H39" s="674"/>
    </row>
    <row r="40" spans="1:8" ht="15" customHeight="1">
      <c r="A40" s="837" t="s">
        <v>219</v>
      </c>
      <c r="B40" s="838"/>
      <c r="C40" s="839"/>
      <c r="D40" s="531">
        <v>0</v>
      </c>
      <c r="E40" s="532">
        <v>0</v>
      </c>
      <c r="F40" s="533">
        <v>0</v>
      </c>
      <c r="G40" s="534">
        <v>0</v>
      </c>
      <c r="H40" s="674"/>
    </row>
    <row r="41" spans="1:8" ht="15" customHeight="1">
      <c r="A41" s="837" t="s">
        <v>218</v>
      </c>
      <c r="B41" s="838"/>
      <c r="C41" s="839"/>
      <c r="D41" s="531">
        <v>62.024999999999999</v>
      </c>
      <c r="E41" s="532">
        <v>144</v>
      </c>
      <c r="F41" s="533">
        <v>1152</v>
      </c>
      <c r="G41" s="534">
        <v>1305</v>
      </c>
      <c r="H41" s="674"/>
    </row>
    <row r="42" spans="1:8" ht="15" customHeight="1">
      <c r="A42" s="837" t="s">
        <v>217</v>
      </c>
      <c r="B42" s="838"/>
      <c r="C42" s="839"/>
      <c r="D42" s="531">
        <v>136.47399999999999</v>
      </c>
      <c r="E42" s="532">
        <v>136</v>
      </c>
      <c r="F42" s="533">
        <v>624</v>
      </c>
      <c r="G42" s="534">
        <v>790</v>
      </c>
      <c r="H42" s="674"/>
    </row>
    <row r="43" spans="1:8" ht="15" customHeight="1">
      <c r="A43" s="837" t="s">
        <v>216</v>
      </c>
      <c r="B43" s="838"/>
      <c r="C43" s="839"/>
      <c r="D43" s="531">
        <v>0</v>
      </c>
      <c r="E43" s="532">
        <v>0</v>
      </c>
      <c r="F43" s="533">
        <v>624</v>
      </c>
      <c r="G43" s="534">
        <v>790</v>
      </c>
      <c r="H43" s="674"/>
    </row>
    <row r="44" spans="1:8" ht="15" customHeight="1">
      <c r="A44" s="837" t="s">
        <v>215</v>
      </c>
      <c r="B44" s="838"/>
      <c r="C44" s="839"/>
      <c r="D44" s="531">
        <v>136.47399999999999</v>
      </c>
      <c r="E44" s="532">
        <v>136</v>
      </c>
      <c r="F44" s="533">
        <v>0</v>
      </c>
      <c r="G44" s="534">
        <v>0</v>
      </c>
      <c r="H44" s="674"/>
    </row>
    <row r="45" spans="1:8" ht="15" customHeight="1">
      <c r="A45" s="837" t="s">
        <v>214</v>
      </c>
      <c r="B45" s="838"/>
      <c r="C45" s="839"/>
      <c r="D45" s="531">
        <v>126291.235</v>
      </c>
      <c r="E45" s="532">
        <v>37583</v>
      </c>
      <c r="F45" s="533">
        <v>101650</v>
      </c>
      <c r="G45" s="534">
        <v>95952</v>
      </c>
      <c r="H45" s="674"/>
    </row>
    <row r="46" spans="1:8" ht="15" customHeight="1" thickBot="1">
      <c r="A46" s="846" t="s">
        <v>213</v>
      </c>
      <c r="B46" s="847"/>
      <c r="C46" s="848"/>
      <c r="D46" s="535">
        <v>0</v>
      </c>
      <c r="E46" s="536">
        <v>0</v>
      </c>
      <c r="F46" s="537">
        <v>0</v>
      </c>
      <c r="G46" s="538">
        <v>0</v>
      </c>
      <c r="H46" s="674"/>
    </row>
    <row r="47" spans="1:8" s="124" customFormat="1" ht="39.950000000000003" customHeight="1" thickBot="1">
      <c r="A47" s="857" t="s">
        <v>212</v>
      </c>
      <c r="B47" s="858"/>
      <c r="C47" s="859"/>
      <c r="D47" s="126" t="s">
        <v>113</v>
      </c>
      <c r="E47" s="127" t="s">
        <v>112</v>
      </c>
      <c r="F47" s="126" t="s">
        <v>111</v>
      </c>
      <c r="G47" s="125" t="s">
        <v>110</v>
      </c>
      <c r="H47" s="674"/>
    </row>
    <row r="48" spans="1:8">
      <c r="A48" s="860" t="s">
        <v>211</v>
      </c>
      <c r="B48" s="861"/>
      <c r="C48" s="862"/>
      <c r="D48" s="527">
        <v>1574687.5180000002</v>
      </c>
      <c r="E48" s="529">
        <v>1436055</v>
      </c>
      <c r="F48" s="529">
        <v>1390467</v>
      </c>
      <c r="G48" s="530">
        <v>1110092</v>
      </c>
      <c r="H48" s="674"/>
    </row>
    <row r="49" spans="1:8" ht="15" customHeight="1">
      <c r="A49" s="840" t="s">
        <v>210</v>
      </c>
      <c r="B49" s="841"/>
      <c r="C49" s="842"/>
      <c r="D49" s="531">
        <v>1555392.9780000001</v>
      </c>
      <c r="E49" s="533">
        <v>1420659</v>
      </c>
      <c r="F49" s="533">
        <v>1373190</v>
      </c>
      <c r="G49" s="534">
        <v>1095491</v>
      </c>
      <c r="H49" s="674"/>
    </row>
    <row r="50" spans="1:8" ht="15" customHeight="1">
      <c r="A50" s="840" t="s">
        <v>209</v>
      </c>
      <c r="B50" s="841"/>
      <c r="C50" s="842"/>
      <c r="D50" s="531">
        <v>568.798</v>
      </c>
      <c r="E50" s="533">
        <v>196</v>
      </c>
      <c r="F50" s="533">
        <v>908</v>
      </c>
      <c r="G50" s="534">
        <v>387</v>
      </c>
      <c r="H50" s="674"/>
    </row>
    <row r="51" spans="1:8" ht="15" customHeight="1">
      <c r="A51" s="840" t="s">
        <v>208</v>
      </c>
      <c r="B51" s="841"/>
      <c r="C51" s="842"/>
      <c r="D51" s="531">
        <v>568.798</v>
      </c>
      <c r="E51" s="533">
        <v>196</v>
      </c>
      <c r="F51" s="533">
        <v>908</v>
      </c>
      <c r="G51" s="534">
        <v>387</v>
      </c>
      <c r="H51" s="674"/>
    </row>
    <row r="52" spans="1:8" ht="15" customHeight="1">
      <c r="A52" s="840" t="s">
        <v>207</v>
      </c>
      <c r="B52" s="841"/>
      <c r="C52" s="842"/>
      <c r="D52" s="531">
        <v>0</v>
      </c>
      <c r="E52" s="533">
        <v>0</v>
      </c>
      <c r="F52" s="533">
        <v>0</v>
      </c>
      <c r="G52" s="534">
        <v>0</v>
      </c>
      <c r="H52" s="674"/>
    </row>
    <row r="53" spans="1:8" ht="15" customHeight="1">
      <c r="A53" s="840" t="s">
        <v>206</v>
      </c>
      <c r="B53" s="841"/>
      <c r="C53" s="842"/>
      <c r="D53" s="531">
        <v>0</v>
      </c>
      <c r="E53" s="533">
        <v>0</v>
      </c>
      <c r="F53" s="533">
        <v>0</v>
      </c>
      <c r="G53" s="534">
        <v>0</v>
      </c>
      <c r="H53" s="674"/>
    </row>
    <row r="54" spans="1:8" ht="15" customHeight="1">
      <c r="A54" s="840" t="s">
        <v>205</v>
      </c>
      <c r="B54" s="841"/>
      <c r="C54" s="842"/>
      <c r="D54" s="531">
        <v>0</v>
      </c>
      <c r="E54" s="533">
        <v>0</v>
      </c>
      <c r="F54" s="533">
        <v>0</v>
      </c>
      <c r="G54" s="534">
        <v>0</v>
      </c>
      <c r="H54" s="674"/>
    </row>
    <row r="55" spans="1:8" ht="15" customHeight="1">
      <c r="A55" s="840" t="s">
        <v>204</v>
      </c>
      <c r="B55" s="841"/>
      <c r="C55" s="842"/>
      <c r="D55" s="531">
        <v>0</v>
      </c>
      <c r="E55" s="533">
        <v>0</v>
      </c>
      <c r="F55" s="533">
        <v>0</v>
      </c>
      <c r="G55" s="534">
        <v>0</v>
      </c>
      <c r="H55" s="674"/>
    </row>
    <row r="56" spans="1:8" ht="15" customHeight="1">
      <c r="A56" s="840" t="s">
        <v>203</v>
      </c>
      <c r="B56" s="841"/>
      <c r="C56" s="842"/>
      <c r="D56" s="531">
        <v>0</v>
      </c>
      <c r="E56" s="533">
        <v>0</v>
      </c>
      <c r="F56" s="533">
        <v>0</v>
      </c>
      <c r="G56" s="534">
        <v>0</v>
      </c>
      <c r="H56" s="674"/>
    </row>
    <row r="57" spans="1:8" ht="15" customHeight="1">
      <c r="A57" s="840" t="s">
        <v>202</v>
      </c>
      <c r="B57" s="841"/>
      <c r="C57" s="842"/>
      <c r="D57" s="531">
        <v>0</v>
      </c>
      <c r="E57" s="533">
        <v>0</v>
      </c>
      <c r="F57" s="533">
        <v>0</v>
      </c>
      <c r="G57" s="534">
        <v>0</v>
      </c>
      <c r="H57" s="674"/>
    </row>
    <row r="58" spans="1:8" ht="15" customHeight="1">
      <c r="A58" s="840" t="s">
        <v>201</v>
      </c>
      <c r="B58" s="841"/>
      <c r="C58" s="842"/>
      <c r="D58" s="531">
        <v>0</v>
      </c>
      <c r="E58" s="533">
        <v>0</v>
      </c>
      <c r="F58" s="533">
        <v>0</v>
      </c>
      <c r="G58" s="534">
        <v>0</v>
      </c>
      <c r="H58" s="674"/>
    </row>
    <row r="59" spans="1:8" ht="15" customHeight="1">
      <c r="A59" s="840" t="s">
        <v>200</v>
      </c>
      <c r="B59" s="841"/>
      <c r="C59" s="842"/>
      <c r="D59" s="531">
        <v>0</v>
      </c>
      <c r="E59" s="533">
        <v>0</v>
      </c>
      <c r="F59" s="533">
        <v>0</v>
      </c>
      <c r="G59" s="534">
        <v>0</v>
      </c>
      <c r="H59" s="674"/>
    </row>
    <row r="60" spans="1:8" ht="15" customHeight="1">
      <c r="A60" s="840" t="s">
        <v>199</v>
      </c>
      <c r="B60" s="841"/>
      <c r="C60" s="842"/>
      <c r="D60" s="531">
        <v>1360193.983</v>
      </c>
      <c r="E60" s="533">
        <v>1324221</v>
      </c>
      <c r="F60" s="533">
        <v>1197953</v>
      </c>
      <c r="G60" s="534">
        <v>945237</v>
      </c>
      <c r="H60" s="674"/>
    </row>
    <row r="61" spans="1:8" ht="15" customHeight="1">
      <c r="A61" s="840" t="s">
        <v>198</v>
      </c>
      <c r="B61" s="841"/>
      <c r="C61" s="842"/>
      <c r="D61" s="531">
        <v>1360193.983</v>
      </c>
      <c r="E61" s="533">
        <v>1324221</v>
      </c>
      <c r="F61" s="533">
        <v>1197953</v>
      </c>
      <c r="G61" s="534">
        <v>945237</v>
      </c>
      <c r="H61" s="674"/>
    </row>
    <row r="62" spans="1:8" ht="15" customHeight="1">
      <c r="A62" s="840" t="s">
        <v>197</v>
      </c>
      <c r="B62" s="841"/>
      <c r="C62" s="842"/>
      <c r="D62" s="531">
        <v>0</v>
      </c>
      <c r="E62" s="533">
        <v>0</v>
      </c>
      <c r="F62" s="533">
        <v>0</v>
      </c>
      <c r="G62" s="534">
        <v>0</v>
      </c>
      <c r="H62" s="674"/>
    </row>
    <row r="63" spans="1:8" ht="15" customHeight="1">
      <c r="A63" s="840" t="s">
        <v>196</v>
      </c>
      <c r="B63" s="841"/>
      <c r="C63" s="842"/>
      <c r="D63" s="531">
        <v>0</v>
      </c>
      <c r="E63" s="533">
        <v>0</v>
      </c>
      <c r="F63" s="533">
        <v>0</v>
      </c>
      <c r="G63" s="534">
        <v>0</v>
      </c>
      <c r="H63" s="674"/>
    </row>
    <row r="64" spans="1:8" ht="15" customHeight="1">
      <c r="A64" s="840" t="s">
        <v>195</v>
      </c>
      <c r="B64" s="841"/>
      <c r="C64" s="842"/>
      <c r="D64" s="531">
        <v>0</v>
      </c>
      <c r="E64" s="533">
        <v>0</v>
      </c>
      <c r="F64" s="533">
        <v>0</v>
      </c>
      <c r="G64" s="534">
        <v>0</v>
      </c>
      <c r="H64" s="674"/>
    </row>
    <row r="65" spans="1:8" ht="15" customHeight="1">
      <c r="A65" s="840" t="s">
        <v>194</v>
      </c>
      <c r="B65" s="841"/>
      <c r="C65" s="842"/>
      <c r="D65" s="531">
        <v>0</v>
      </c>
      <c r="E65" s="533">
        <v>0</v>
      </c>
      <c r="F65" s="533">
        <v>0</v>
      </c>
      <c r="G65" s="534">
        <v>0</v>
      </c>
      <c r="H65" s="674"/>
    </row>
    <row r="66" spans="1:8" ht="15" customHeight="1">
      <c r="A66" s="840" t="s">
        <v>193</v>
      </c>
      <c r="B66" s="841"/>
      <c r="C66" s="842"/>
      <c r="D66" s="531">
        <v>0</v>
      </c>
      <c r="E66" s="533">
        <v>0</v>
      </c>
      <c r="F66" s="533">
        <v>0</v>
      </c>
      <c r="G66" s="534">
        <v>0</v>
      </c>
      <c r="H66" s="674"/>
    </row>
    <row r="67" spans="1:8" ht="15" customHeight="1">
      <c r="A67" s="840" t="s">
        <v>192</v>
      </c>
      <c r="B67" s="841"/>
      <c r="C67" s="842"/>
      <c r="D67" s="531">
        <v>0</v>
      </c>
      <c r="E67" s="533">
        <v>0</v>
      </c>
      <c r="F67" s="533">
        <v>0</v>
      </c>
      <c r="G67" s="534">
        <v>0</v>
      </c>
      <c r="H67" s="674"/>
    </row>
    <row r="68" spans="1:8" ht="15" customHeight="1">
      <c r="A68" s="840" t="s">
        <v>191</v>
      </c>
      <c r="B68" s="841"/>
      <c r="C68" s="842"/>
      <c r="D68" s="531">
        <v>0</v>
      </c>
      <c r="E68" s="533">
        <v>0</v>
      </c>
      <c r="F68" s="533">
        <v>0</v>
      </c>
      <c r="G68" s="534">
        <v>0</v>
      </c>
      <c r="H68" s="674"/>
    </row>
    <row r="69" spans="1:8" ht="15" customHeight="1">
      <c r="A69" s="840" t="s">
        <v>190</v>
      </c>
      <c r="B69" s="841"/>
      <c r="C69" s="842"/>
      <c r="D69" s="531">
        <v>0</v>
      </c>
      <c r="E69" s="533">
        <v>0</v>
      </c>
      <c r="F69" s="533">
        <v>0</v>
      </c>
      <c r="G69" s="534">
        <v>0</v>
      </c>
      <c r="H69" s="674"/>
    </row>
    <row r="70" spans="1:8" ht="15" customHeight="1">
      <c r="A70" s="840" t="s">
        <v>189</v>
      </c>
      <c r="B70" s="841"/>
      <c r="C70" s="842"/>
      <c r="D70" s="531">
        <v>0</v>
      </c>
      <c r="E70" s="533">
        <v>0</v>
      </c>
      <c r="F70" s="533">
        <v>0</v>
      </c>
      <c r="G70" s="534">
        <v>0</v>
      </c>
      <c r="H70" s="674"/>
    </row>
    <row r="71" spans="1:8" ht="15" customHeight="1">
      <c r="A71" s="840" t="s">
        <v>188</v>
      </c>
      <c r="B71" s="841"/>
      <c r="C71" s="842"/>
      <c r="D71" s="531">
        <v>0</v>
      </c>
      <c r="E71" s="533">
        <v>0</v>
      </c>
      <c r="F71" s="533">
        <v>0</v>
      </c>
      <c r="G71" s="534">
        <v>0</v>
      </c>
      <c r="H71" s="674"/>
    </row>
    <row r="72" spans="1:8">
      <c r="A72" s="840" t="s">
        <v>187</v>
      </c>
      <c r="B72" s="841"/>
      <c r="C72" s="842"/>
      <c r="D72" s="531">
        <v>0</v>
      </c>
      <c r="E72" s="533">
        <v>0</v>
      </c>
      <c r="F72" s="533">
        <v>0</v>
      </c>
      <c r="G72" s="534">
        <v>0</v>
      </c>
      <c r="H72" s="674"/>
    </row>
    <row r="73" spans="1:8">
      <c r="A73" s="840" t="s">
        <v>186</v>
      </c>
      <c r="B73" s="841"/>
      <c r="C73" s="842"/>
      <c r="D73" s="531">
        <v>275.2</v>
      </c>
      <c r="E73" s="533">
        <v>454</v>
      </c>
      <c r="F73" s="533">
        <v>220</v>
      </c>
      <c r="G73" s="534">
        <v>233</v>
      </c>
      <c r="H73" s="674"/>
    </row>
    <row r="74" spans="1:8">
      <c r="A74" s="840" t="s">
        <v>185</v>
      </c>
      <c r="B74" s="841"/>
      <c r="C74" s="842"/>
      <c r="D74" s="531">
        <v>275.2</v>
      </c>
      <c r="E74" s="533">
        <v>454</v>
      </c>
      <c r="F74" s="533">
        <v>220</v>
      </c>
      <c r="G74" s="534">
        <v>233</v>
      </c>
      <c r="H74" s="674"/>
    </row>
    <row r="75" spans="1:8">
      <c r="A75" s="840" t="s">
        <v>184</v>
      </c>
      <c r="B75" s="841"/>
      <c r="C75" s="842"/>
      <c r="D75" s="531">
        <v>0</v>
      </c>
      <c r="E75" s="533">
        <v>0</v>
      </c>
      <c r="F75" s="533">
        <v>0</v>
      </c>
      <c r="G75" s="534">
        <v>0</v>
      </c>
      <c r="H75" s="674"/>
    </row>
    <row r="76" spans="1:8">
      <c r="A76" s="840" t="s">
        <v>183</v>
      </c>
      <c r="B76" s="841"/>
      <c r="C76" s="842"/>
      <c r="D76" s="531">
        <v>37004.521999999997</v>
      </c>
      <c r="E76" s="533">
        <v>37004</v>
      </c>
      <c r="F76" s="533">
        <v>37004</v>
      </c>
      <c r="G76" s="534">
        <v>37004</v>
      </c>
      <c r="H76" s="674"/>
    </row>
    <row r="77" spans="1:8">
      <c r="A77" s="840" t="s">
        <v>182</v>
      </c>
      <c r="B77" s="841"/>
      <c r="C77" s="842"/>
      <c r="D77" s="531">
        <v>157350.47499999998</v>
      </c>
      <c r="E77" s="533">
        <v>58784</v>
      </c>
      <c r="F77" s="533">
        <v>137105</v>
      </c>
      <c r="G77" s="534">
        <v>112630</v>
      </c>
      <c r="H77" s="674"/>
    </row>
    <row r="78" spans="1:8" ht="15" customHeight="1">
      <c r="A78" s="840" t="s">
        <v>181</v>
      </c>
      <c r="B78" s="841"/>
      <c r="C78" s="842"/>
      <c r="D78" s="531">
        <v>0</v>
      </c>
      <c r="E78" s="533">
        <v>0</v>
      </c>
      <c r="F78" s="533">
        <v>0</v>
      </c>
      <c r="G78" s="534">
        <v>0</v>
      </c>
      <c r="H78" s="674"/>
    </row>
    <row r="79" spans="1:8">
      <c r="A79" s="840" t="s">
        <v>180</v>
      </c>
      <c r="B79" s="841"/>
      <c r="C79" s="842"/>
      <c r="D79" s="531">
        <v>19294.54</v>
      </c>
      <c r="E79" s="533">
        <v>15396</v>
      </c>
      <c r="F79" s="533">
        <v>17277</v>
      </c>
      <c r="G79" s="534">
        <v>14601</v>
      </c>
      <c r="H79" s="674"/>
    </row>
    <row r="80" spans="1:8">
      <c r="A80" s="840" t="s">
        <v>179</v>
      </c>
      <c r="B80" s="841"/>
      <c r="C80" s="842"/>
      <c r="D80" s="531">
        <v>0</v>
      </c>
      <c r="E80" s="533">
        <v>0</v>
      </c>
      <c r="F80" s="533">
        <v>0</v>
      </c>
      <c r="G80" s="534">
        <v>0</v>
      </c>
      <c r="H80" s="674"/>
    </row>
    <row r="81" spans="1:8">
      <c r="A81" s="840" t="s">
        <v>178</v>
      </c>
      <c r="B81" s="841"/>
      <c r="C81" s="842"/>
      <c r="D81" s="531">
        <v>0</v>
      </c>
      <c r="E81" s="533">
        <v>0</v>
      </c>
      <c r="F81" s="533">
        <v>0</v>
      </c>
      <c r="G81" s="534">
        <v>0</v>
      </c>
      <c r="H81" s="674"/>
    </row>
    <row r="82" spans="1:8">
      <c r="A82" s="840" t="s">
        <v>177</v>
      </c>
      <c r="B82" s="841"/>
      <c r="C82" s="842"/>
      <c r="D82" s="531">
        <v>0</v>
      </c>
      <c r="E82" s="533">
        <v>0</v>
      </c>
      <c r="F82" s="533">
        <v>0</v>
      </c>
      <c r="G82" s="534">
        <v>0</v>
      </c>
      <c r="H82" s="674"/>
    </row>
    <row r="83" spans="1:8">
      <c r="A83" s="840" t="s">
        <v>176</v>
      </c>
      <c r="B83" s="841"/>
      <c r="C83" s="842"/>
      <c r="D83" s="531">
        <v>0</v>
      </c>
      <c r="E83" s="533">
        <v>0</v>
      </c>
      <c r="F83" s="533">
        <v>0</v>
      </c>
      <c r="G83" s="534">
        <v>0</v>
      </c>
      <c r="H83" s="674"/>
    </row>
    <row r="84" spans="1:8" ht="15" customHeight="1">
      <c r="A84" s="840" t="s">
        <v>175</v>
      </c>
      <c r="B84" s="841"/>
      <c r="C84" s="842"/>
      <c r="D84" s="531">
        <v>0</v>
      </c>
      <c r="E84" s="533">
        <v>0</v>
      </c>
      <c r="F84" s="533">
        <v>0</v>
      </c>
      <c r="G84" s="534">
        <v>0</v>
      </c>
      <c r="H84" s="674"/>
    </row>
    <row r="85" spans="1:8">
      <c r="A85" s="840" t="s">
        <v>174</v>
      </c>
      <c r="B85" s="841"/>
      <c r="C85" s="842"/>
      <c r="D85" s="531">
        <v>0</v>
      </c>
      <c r="E85" s="533">
        <v>0</v>
      </c>
      <c r="F85" s="533">
        <v>0</v>
      </c>
      <c r="G85" s="534">
        <v>0</v>
      </c>
      <c r="H85" s="674"/>
    </row>
    <row r="86" spans="1:8">
      <c r="A86" s="840" t="s">
        <v>173</v>
      </c>
      <c r="B86" s="841"/>
      <c r="C86" s="842"/>
      <c r="D86" s="531">
        <v>0</v>
      </c>
      <c r="E86" s="533">
        <v>0</v>
      </c>
      <c r="F86" s="533">
        <v>0</v>
      </c>
      <c r="G86" s="534">
        <v>0</v>
      </c>
      <c r="H86" s="674"/>
    </row>
    <row r="87" spans="1:8">
      <c r="A87" s="840" t="s">
        <v>172</v>
      </c>
      <c r="B87" s="841"/>
      <c r="C87" s="842"/>
      <c r="D87" s="531">
        <v>0</v>
      </c>
      <c r="E87" s="533">
        <v>0</v>
      </c>
      <c r="F87" s="533">
        <v>0</v>
      </c>
      <c r="G87" s="534">
        <v>0</v>
      </c>
      <c r="H87" s="674"/>
    </row>
    <row r="88" spans="1:8" ht="15" customHeight="1">
      <c r="A88" s="840" t="s">
        <v>171</v>
      </c>
      <c r="B88" s="841"/>
      <c r="C88" s="842"/>
      <c r="D88" s="531">
        <v>0</v>
      </c>
      <c r="E88" s="533">
        <v>0</v>
      </c>
      <c r="F88" s="533">
        <v>0</v>
      </c>
      <c r="G88" s="534">
        <v>0</v>
      </c>
      <c r="H88" s="674"/>
    </row>
    <row r="89" spans="1:8" ht="15" customHeight="1">
      <c r="A89" s="840" t="s">
        <v>170</v>
      </c>
      <c r="B89" s="841"/>
      <c r="C89" s="842"/>
      <c r="D89" s="531">
        <v>0</v>
      </c>
      <c r="E89" s="533">
        <v>0</v>
      </c>
      <c r="F89" s="533">
        <v>0</v>
      </c>
      <c r="G89" s="534">
        <v>0</v>
      </c>
      <c r="H89" s="674"/>
    </row>
    <row r="90" spans="1:8">
      <c r="A90" s="840" t="s">
        <v>169</v>
      </c>
      <c r="B90" s="841"/>
      <c r="C90" s="842"/>
      <c r="D90" s="531">
        <v>0</v>
      </c>
      <c r="E90" s="533">
        <v>0</v>
      </c>
      <c r="F90" s="533">
        <v>0</v>
      </c>
      <c r="G90" s="534">
        <v>0</v>
      </c>
      <c r="H90" s="674"/>
    </row>
    <row r="91" spans="1:8">
      <c r="A91" s="840" t="s">
        <v>168</v>
      </c>
      <c r="B91" s="841"/>
      <c r="C91" s="842"/>
      <c r="D91" s="531">
        <v>0</v>
      </c>
      <c r="E91" s="533">
        <v>0</v>
      </c>
      <c r="F91" s="533">
        <v>0</v>
      </c>
      <c r="G91" s="534">
        <v>0</v>
      </c>
      <c r="H91" s="674"/>
    </row>
    <row r="92" spans="1:8">
      <c r="A92" s="840" t="s">
        <v>167</v>
      </c>
      <c r="B92" s="841"/>
      <c r="C92" s="842"/>
      <c r="D92" s="531">
        <v>0</v>
      </c>
      <c r="E92" s="533">
        <v>0</v>
      </c>
      <c r="F92" s="533">
        <v>0</v>
      </c>
      <c r="G92" s="534">
        <v>0</v>
      </c>
      <c r="H92" s="674"/>
    </row>
    <row r="93" spans="1:8" ht="15" customHeight="1">
      <c r="A93" s="840" t="s">
        <v>166</v>
      </c>
      <c r="B93" s="841"/>
      <c r="C93" s="842"/>
      <c r="D93" s="531">
        <v>0</v>
      </c>
      <c r="E93" s="533">
        <v>0</v>
      </c>
      <c r="F93" s="533">
        <v>0</v>
      </c>
      <c r="G93" s="534">
        <v>0</v>
      </c>
      <c r="H93" s="674"/>
    </row>
    <row r="94" spans="1:8" ht="15" customHeight="1">
      <c r="A94" s="840" t="s">
        <v>165</v>
      </c>
      <c r="B94" s="841"/>
      <c r="C94" s="842"/>
      <c r="D94" s="531">
        <v>0</v>
      </c>
      <c r="E94" s="533">
        <v>0</v>
      </c>
      <c r="F94" s="533">
        <v>0</v>
      </c>
      <c r="G94" s="534">
        <v>0</v>
      </c>
      <c r="H94" s="674"/>
    </row>
    <row r="95" spans="1:8" ht="15" customHeight="1">
      <c r="A95" s="840" t="s">
        <v>164</v>
      </c>
      <c r="B95" s="841"/>
      <c r="C95" s="842"/>
      <c r="D95" s="531">
        <v>0</v>
      </c>
      <c r="E95" s="533">
        <v>0</v>
      </c>
      <c r="F95" s="533">
        <v>0</v>
      </c>
      <c r="G95" s="534">
        <v>0</v>
      </c>
      <c r="H95" s="674"/>
    </row>
    <row r="96" spans="1:8" ht="15" customHeight="1">
      <c r="A96" s="840" t="s">
        <v>163</v>
      </c>
      <c r="B96" s="841"/>
      <c r="C96" s="842"/>
      <c r="D96" s="531">
        <v>0</v>
      </c>
      <c r="E96" s="533">
        <v>0</v>
      </c>
      <c r="F96" s="533">
        <v>0</v>
      </c>
      <c r="G96" s="534">
        <v>0</v>
      </c>
      <c r="H96" s="674"/>
    </row>
    <row r="97" spans="1:8">
      <c r="A97" s="840" t="s">
        <v>162</v>
      </c>
      <c r="B97" s="841"/>
      <c r="C97" s="842"/>
      <c r="D97" s="531">
        <v>0</v>
      </c>
      <c r="E97" s="533">
        <v>0</v>
      </c>
      <c r="F97" s="533">
        <v>0</v>
      </c>
      <c r="G97" s="534">
        <v>0</v>
      </c>
      <c r="H97" s="674"/>
    </row>
    <row r="98" spans="1:8" ht="15" customHeight="1">
      <c r="A98" s="840" t="s">
        <v>161</v>
      </c>
      <c r="B98" s="841"/>
      <c r="C98" s="842"/>
      <c r="D98" s="531">
        <v>0</v>
      </c>
      <c r="E98" s="533">
        <v>0</v>
      </c>
      <c r="F98" s="533">
        <v>0</v>
      </c>
      <c r="G98" s="534">
        <v>0</v>
      </c>
      <c r="H98" s="674"/>
    </row>
    <row r="99" spans="1:8" ht="15" customHeight="1">
      <c r="A99" s="840" t="s">
        <v>160</v>
      </c>
      <c r="B99" s="841"/>
      <c r="C99" s="842"/>
      <c r="D99" s="531">
        <v>0</v>
      </c>
      <c r="E99" s="533">
        <v>0</v>
      </c>
      <c r="F99" s="533">
        <v>0</v>
      </c>
      <c r="G99" s="534">
        <v>0</v>
      </c>
      <c r="H99" s="674"/>
    </row>
    <row r="100" spans="1:8" ht="15" customHeight="1">
      <c r="A100" s="840" t="s">
        <v>159</v>
      </c>
      <c r="B100" s="841"/>
      <c r="C100" s="842"/>
      <c r="D100" s="531">
        <v>0</v>
      </c>
      <c r="E100" s="533">
        <v>0</v>
      </c>
      <c r="F100" s="533">
        <v>0</v>
      </c>
      <c r="G100" s="534">
        <v>0</v>
      </c>
      <c r="H100" s="674"/>
    </row>
    <row r="101" spans="1:8" ht="15" customHeight="1">
      <c r="A101" s="840" t="s">
        <v>158</v>
      </c>
      <c r="B101" s="841"/>
      <c r="C101" s="842"/>
      <c r="D101" s="531">
        <v>0</v>
      </c>
      <c r="E101" s="533">
        <v>0</v>
      </c>
      <c r="F101" s="533">
        <v>0</v>
      </c>
      <c r="G101" s="534">
        <v>0</v>
      </c>
      <c r="H101" s="674"/>
    </row>
    <row r="102" spans="1:8" ht="15" customHeight="1">
      <c r="A102" s="840" t="s">
        <v>157</v>
      </c>
      <c r="B102" s="841"/>
      <c r="C102" s="842"/>
      <c r="D102" s="531">
        <v>14095.731</v>
      </c>
      <c r="E102" s="533">
        <v>10520</v>
      </c>
      <c r="F102" s="533">
        <v>10520</v>
      </c>
      <c r="G102" s="534">
        <v>10520</v>
      </c>
      <c r="H102" s="674"/>
    </row>
    <row r="103" spans="1:8">
      <c r="A103" s="840" t="s">
        <v>156</v>
      </c>
      <c r="B103" s="841"/>
      <c r="C103" s="842"/>
      <c r="D103" s="531">
        <v>0</v>
      </c>
      <c r="E103" s="533">
        <v>0</v>
      </c>
      <c r="F103" s="533">
        <v>0</v>
      </c>
      <c r="G103" s="534">
        <v>0</v>
      </c>
      <c r="H103" s="674"/>
    </row>
    <row r="104" spans="1:8">
      <c r="A104" s="840" t="s">
        <v>155</v>
      </c>
      <c r="B104" s="841"/>
      <c r="C104" s="842"/>
      <c r="D104" s="531">
        <v>1300</v>
      </c>
      <c r="E104" s="533">
        <v>1300</v>
      </c>
      <c r="F104" s="533">
        <v>1300</v>
      </c>
      <c r="G104" s="534">
        <v>1300</v>
      </c>
      <c r="H104" s="674"/>
    </row>
    <row r="105" spans="1:8" ht="30" customHeight="1">
      <c r="A105" s="840" t="s">
        <v>154</v>
      </c>
      <c r="B105" s="841"/>
      <c r="C105" s="842"/>
      <c r="D105" s="531">
        <v>0</v>
      </c>
      <c r="E105" s="533">
        <v>0</v>
      </c>
      <c r="F105" s="533">
        <v>0</v>
      </c>
      <c r="G105" s="534">
        <v>0</v>
      </c>
      <c r="H105" s="674"/>
    </row>
    <row r="106" spans="1:8">
      <c r="A106" s="840" t="s">
        <v>153</v>
      </c>
      <c r="B106" s="841"/>
      <c r="C106" s="842"/>
      <c r="D106" s="531">
        <v>1300</v>
      </c>
      <c r="E106" s="533">
        <v>1300</v>
      </c>
      <c r="F106" s="533">
        <v>1300</v>
      </c>
      <c r="G106" s="534">
        <v>1300</v>
      </c>
      <c r="H106" s="674"/>
    </row>
    <row r="107" spans="1:8">
      <c r="A107" s="840" t="s">
        <v>152</v>
      </c>
      <c r="B107" s="841"/>
      <c r="C107" s="842"/>
      <c r="D107" s="531">
        <v>0</v>
      </c>
      <c r="E107" s="533">
        <v>0</v>
      </c>
      <c r="F107" s="533">
        <v>0</v>
      </c>
      <c r="G107" s="534">
        <v>0</v>
      </c>
      <c r="H107" s="674"/>
    </row>
    <row r="108" spans="1:8">
      <c r="A108" s="840" t="s">
        <v>151</v>
      </c>
      <c r="B108" s="841"/>
      <c r="C108" s="842"/>
      <c r="D108" s="531">
        <v>3898.8090000000002</v>
      </c>
      <c r="E108" s="533">
        <v>3576</v>
      </c>
      <c r="F108" s="533">
        <v>5457</v>
      </c>
      <c r="G108" s="534">
        <v>2781</v>
      </c>
      <c r="H108" s="674"/>
    </row>
    <row r="109" spans="1:8">
      <c r="A109" s="840" t="s">
        <v>150</v>
      </c>
      <c r="B109" s="841"/>
      <c r="C109" s="842"/>
      <c r="D109" s="533" t="s">
        <v>3278</v>
      </c>
      <c r="E109" s="533" t="s">
        <v>3278</v>
      </c>
      <c r="F109" s="533" t="s">
        <v>3278</v>
      </c>
      <c r="G109" s="534" t="s">
        <v>3278</v>
      </c>
      <c r="H109" s="674"/>
    </row>
    <row r="110" spans="1:8">
      <c r="A110" s="840" t="s">
        <v>149</v>
      </c>
      <c r="B110" s="841"/>
      <c r="C110" s="842"/>
      <c r="D110" s="533" t="s">
        <v>3278</v>
      </c>
      <c r="E110" s="533" t="s">
        <v>3278</v>
      </c>
      <c r="F110" s="533" t="s">
        <v>3278</v>
      </c>
      <c r="G110" s="534" t="s">
        <v>3278</v>
      </c>
      <c r="H110" s="674"/>
    </row>
    <row r="111" spans="1:8" ht="15" customHeight="1">
      <c r="A111" s="840" t="s">
        <v>148</v>
      </c>
      <c r="B111" s="841"/>
      <c r="C111" s="842"/>
      <c r="D111" s="533" t="s">
        <v>3278</v>
      </c>
      <c r="E111" s="533" t="s">
        <v>3278</v>
      </c>
      <c r="F111" s="533" t="s">
        <v>3278</v>
      </c>
      <c r="G111" s="534" t="s">
        <v>3278</v>
      </c>
      <c r="H111" s="674"/>
    </row>
    <row r="112" spans="1:8" ht="15.75" thickBot="1">
      <c r="A112" s="863" t="s">
        <v>147</v>
      </c>
      <c r="B112" s="864"/>
      <c r="C112" s="865"/>
      <c r="D112" s="540" t="s">
        <v>3278</v>
      </c>
      <c r="E112" s="540" t="s">
        <v>3278</v>
      </c>
      <c r="F112" s="540" t="s">
        <v>3278</v>
      </c>
      <c r="G112" s="541" t="s">
        <v>3278</v>
      </c>
      <c r="H112" s="631"/>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K7" sqref="K7"/>
    </sheetView>
  </sheetViews>
  <sheetFormatPr defaultRowHeight="15"/>
  <cols>
    <col min="1" max="1" width="50.7109375" customWidth="1"/>
    <col min="2" max="2" width="22" customWidth="1"/>
    <col min="3" max="3" width="7.5703125" customWidth="1"/>
    <col min="4" max="8" width="16.7109375" customWidth="1"/>
  </cols>
  <sheetData>
    <row r="1" spans="1:8">
      <c r="A1" s="658" t="s">
        <v>983</v>
      </c>
      <c r="B1" s="658"/>
      <c r="C1" s="17"/>
      <c r="D1" s="17"/>
      <c r="E1" s="17"/>
      <c r="F1" s="17"/>
      <c r="G1" s="17"/>
      <c r="H1" s="17"/>
    </row>
    <row r="2" spans="1:8">
      <c r="A2" s="19" t="s">
        <v>993</v>
      </c>
      <c r="B2" s="19"/>
      <c r="C2" s="17"/>
      <c r="D2" s="17"/>
      <c r="E2" s="17"/>
      <c r="F2" s="17"/>
      <c r="G2" s="17"/>
      <c r="H2" s="17"/>
    </row>
    <row r="3" spans="1:8" ht="15.75" thickBot="1">
      <c r="A3" s="659"/>
      <c r="B3" s="659"/>
      <c r="C3" s="659"/>
      <c r="D3" s="659"/>
      <c r="E3" s="659"/>
      <c r="F3" s="659"/>
      <c r="G3" s="659"/>
      <c r="H3" s="659"/>
    </row>
    <row r="4" spans="1:8">
      <c r="A4" s="660" t="s">
        <v>7</v>
      </c>
      <c r="B4" s="661"/>
      <c r="C4" s="661"/>
      <c r="D4" s="661"/>
      <c r="E4" s="143"/>
      <c r="F4" s="143"/>
      <c r="G4" s="143"/>
      <c r="H4" s="664" t="s">
        <v>3176</v>
      </c>
    </row>
    <row r="5" spans="1:8" ht="20.100000000000001" customHeight="1" thickBot="1">
      <c r="A5" s="662"/>
      <c r="B5" s="663"/>
      <c r="C5" s="663"/>
      <c r="D5" s="663"/>
      <c r="E5" s="142"/>
      <c r="F5" s="142"/>
      <c r="G5" s="142"/>
      <c r="H5" s="665"/>
    </row>
    <row r="6" spans="1:8" ht="15.75" thickBot="1">
      <c r="A6" s="744" t="str">
        <f>Obsah!A3</f>
        <v>Informace platné k datu</v>
      </c>
      <c r="B6" s="849"/>
      <c r="C6" s="850"/>
      <c r="D6" s="714">
        <f>Obsah!C3</f>
        <v>42094</v>
      </c>
      <c r="E6" s="715"/>
      <c r="F6" s="715"/>
      <c r="G6" s="716"/>
      <c r="H6" s="15"/>
    </row>
    <row r="7" spans="1:8" s="141" customFormat="1" ht="39.950000000000003" customHeight="1">
      <c r="A7" s="872" t="s">
        <v>323</v>
      </c>
      <c r="B7" s="769"/>
      <c r="C7" s="770"/>
      <c r="D7" s="129" t="s">
        <v>113</v>
      </c>
      <c r="E7" s="130" t="s">
        <v>112</v>
      </c>
      <c r="F7" s="129" t="s">
        <v>111</v>
      </c>
      <c r="G7" s="130" t="s">
        <v>110</v>
      </c>
      <c r="H7" s="630" t="s">
        <v>992</v>
      </c>
    </row>
    <row r="8" spans="1:8" s="141" customFormat="1" ht="18.75" customHeight="1" thickBot="1">
      <c r="A8" s="854"/>
      <c r="B8" s="855"/>
      <c r="C8" s="856"/>
      <c r="D8" s="510" t="str">
        <f>+'I. Část 6'!D8</f>
        <v>Q1/2015</v>
      </c>
      <c r="E8" s="511" t="str">
        <f>+'I. Část 6'!E8</f>
        <v>Q4/2014</v>
      </c>
      <c r="F8" s="511" t="str">
        <f>+'I. Část 6'!F8</f>
        <v>Q3/2014</v>
      </c>
      <c r="G8" s="135" t="str">
        <f>+'I. Část 6'!G8</f>
        <v>Q2/2014</v>
      </c>
      <c r="H8" s="674"/>
    </row>
    <row r="9" spans="1:8" ht="15" customHeight="1">
      <c r="A9" s="869" t="s">
        <v>322</v>
      </c>
      <c r="B9" s="870"/>
      <c r="C9" s="871"/>
      <c r="D9" s="531">
        <v>2270.556</v>
      </c>
      <c r="E9" s="531">
        <v>4390</v>
      </c>
      <c r="F9" s="531">
        <v>3265</v>
      </c>
      <c r="G9" s="531">
        <v>1563</v>
      </c>
      <c r="H9" s="674"/>
    </row>
    <row r="10" spans="1:8" ht="15" customHeight="1">
      <c r="A10" s="866" t="s">
        <v>321</v>
      </c>
      <c r="B10" s="867"/>
      <c r="C10" s="868"/>
      <c r="D10" s="531">
        <v>2086.076</v>
      </c>
      <c r="E10" s="531">
        <v>3657</v>
      </c>
      <c r="F10" s="531">
        <v>2681</v>
      </c>
      <c r="G10" s="531">
        <v>1563</v>
      </c>
      <c r="H10" s="674"/>
    </row>
    <row r="11" spans="1:8" ht="15" customHeight="1">
      <c r="A11" s="866" t="s">
        <v>320</v>
      </c>
      <c r="B11" s="867"/>
      <c r="C11" s="868"/>
      <c r="D11" s="531">
        <v>0</v>
      </c>
      <c r="E11" s="531">
        <v>0</v>
      </c>
      <c r="F11" s="531">
        <v>0</v>
      </c>
      <c r="G11" s="531">
        <v>0</v>
      </c>
      <c r="H11" s="674"/>
    </row>
    <row r="12" spans="1:8" ht="15" customHeight="1">
      <c r="A12" s="866" t="s">
        <v>319</v>
      </c>
      <c r="B12" s="867"/>
      <c r="C12" s="868"/>
      <c r="D12" s="531">
        <v>0</v>
      </c>
      <c r="E12" s="531">
        <v>0</v>
      </c>
      <c r="F12" s="531">
        <v>0</v>
      </c>
      <c r="G12" s="531">
        <v>0</v>
      </c>
      <c r="H12" s="674"/>
    </row>
    <row r="13" spans="1:8" ht="15" customHeight="1">
      <c r="A13" s="866" t="s">
        <v>318</v>
      </c>
      <c r="B13" s="867"/>
      <c r="C13" s="868"/>
      <c r="D13" s="531">
        <v>184.48</v>
      </c>
      <c r="E13" s="531">
        <v>733</v>
      </c>
      <c r="F13" s="531">
        <v>584</v>
      </c>
      <c r="G13" s="531">
        <v>0</v>
      </c>
      <c r="H13" s="674"/>
    </row>
    <row r="14" spans="1:8" ht="15" customHeight="1">
      <c r="A14" s="866" t="s">
        <v>317</v>
      </c>
      <c r="B14" s="867"/>
      <c r="C14" s="868"/>
      <c r="D14" s="531">
        <v>0</v>
      </c>
      <c r="E14" s="531">
        <v>0</v>
      </c>
      <c r="F14" s="531">
        <v>0</v>
      </c>
      <c r="G14" s="531">
        <v>0</v>
      </c>
      <c r="H14" s="674"/>
    </row>
    <row r="15" spans="1:8" ht="15" customHeight="1">
      <c r="A15" s="866" t="s">
        <v>316</v>
      </c>
      <c r="B15" s="867"/>
      <c r="C15" s="868"/>
      <c r="D15" s="531">
        <v>0</v>
      </c>
      <c r="E15" s="531">
        <v>0</v>
      </c>
      <c r="F15" s="531">
        <v>0</v>
      </c>
      <c r="G15" s="531">
        <v>0</v>
      </c>
      <c r="H15" s="674"/>
    </row>
    <row r="16" spans="1:8" ht="15" customHeight="1">
      <c r="A16" s="866" t="s">
        <v>315</v>
      </c>
      <c r="B16" s="867"/>
      <c r="C16" s="868"/>
      <c r="D16" s="531">
        <v>0</v>
      </c>
      <c r="E16" s="531">
        <v>0</v>
      </c>
      <c r="F16" s="531">
        <v>0</v>
      </c>
      <c r="G16" s="531">
        <v>0</v>
      </c>
      <c r="H16" s="674"/>
    </row>
    <row r="17" spans="1:8" ht="15" customHeight="1">
      <c r="A17" s="866" t="s">
        <v>314</v>
      </c>
      <c r="B17" s="867"/>
      <c r="C17" s="868"/>
      <c r="D17" s="531">
        <v>337.44</v>
      </c>
      <c r="E17" s="531">
        <v>1109</v>
      </c>
      <c r="F17" s="531">
        <v>787</v>
      </c>
      <c r="G17" s="531">
        <v>519</v>
      </c>
      <c r="H17" s="674"/>
    </row>
    <row r="18" spans="1:8" ht="15" customHeight="1">
      <c r="A18" s="866" t="s">
        <v>313</v>
      </c>
      <c r="B18" s="867"/>
      <c r="C18" s="868"/>
      <c r="D18" s="531">
        <v>0</v>
      </c>
      <c r="E18" s="531">
        <v>0</v>
      </c>
      <c r="F18" s="531">
        <v>0</v>
      </c>
      <c r="G18" s="531">
        <v>0</v>
      </c>
      <c r="H18" s="674"/>
    </row>
    <row r="19" spans="1:8" ht="15" customHeight="1">
      <c r="A19" s="866" t="s">
        <v>312</v>
      </c>
      <c r="B19" s="867"/>
      <c r="C19" s="868"/>
      <c r="D19" s="531">
        <v>337.44</v>
      </c>
      <c r="E19" s="531">
        <v>1109</v>
      </c>
      <c r="F19" s="531">
        <v>787</v>
      </c>
      <c r="G19" s="531">
        <v>519</v>
      </c>
      <c r="H19" s="674"/>
    </row>
    <row r="20" spans="1:8" ht="15" customHeight="1">
      <c r="A20" s="866" t="s">
        <v>311</v>
      </c>
      <c r="B20" s="867"/>
      <c r="C20" s="868"/>
      <c r="D20" s="531">
        <v>0</v>
      </c>
      <c r="E20" s="531">
        <v>0</v>
      </c>
      <c r="F20" s="531">
        <v>0</v>
      </c>
      <c r="G20" s="531">
        <v>0</v>
      </c>
      <c r="H20" s="674"/>
    </row>
    <row r="21" spans="1:8" ht="15" customHeight="1">
      <c r="A21" s="866" t="s">
        <v>310</v>
      </c>
      <c r="B21" s="867"/>
      <c r="C21" s="868"/>
      <c r="D21" s="531">
        <v>0</v>
      </c>
      <c r="E21" s="531">
        <v>0</v>
      </c>
      <c r="F21" s="531">
        <v>0</v>
      </c>
      <c r="G21" s="531">
        <v>0</v>
      </c>
      <c r="H21" s="674"/>
    </row>
    <row r="22" spans="1:8" ht="15" customHeight="1">
      <c r="A22" s="866" t="s">
        <v>309</v>
      </c>
      <c r="B22" s="867"/>
      <c r="C22" s="868"/>
      <c r="D22" s="531">
        <v>0</v>
      </c>
      <c r="E22" s="531">
        <v>0</v>
      </c>
      <c r="F22" s="531">
        <v>0</v>
      </c>
      <c r="G22" s="531">
        <v>0</v>
      </c>
      <c r="H22" s="674"/>
    </row>
    <row r="23" spans="1:8" ht="15" customHeight="1">
      <c r="A23" s="866" t="s">
        <v>308</v>
      </c>
      <c r="B23" s="867"/>
      <c r="C23" s="868"/>
      <c r="D23" s="531">
        <v>0</v>
      </c>
      <c r="E23" s="531">
        <v>0</v>
      </c>
      <c r="F23" s="531">
        <v>0</v>
      </c>
      <c r="G23" s="531">
        <v>0</v>
      </c>
      <c r="H23" s="674"/>
    </row>
    <row r="24" spans="1:8" ht="15" customHeight="1">
      <c r="A24" s="866" t="s">
        <v>307</v>
      </c>
      <c r="B24" s="867"/>
      <c r="C24" s="868"/>
      <c r="D24" s="531">
        <v>0</v>
      </c>
      <c r="E24" s="531">
        <v>0</v>
      </c>
      <c r="F24" s="531">
        <v>0</v>
      </c>
      <c r="G24" s="531">
        <v>0</v>
      </c>
      <c r="H24" s="674"/>
    </row>
    <row r="25" spans="1:8" ht="15" customHeight="1">
      <c r="A25" s="866" t="s">
        <v>306</v>
      </c>
      <c r="B25" s="867"/>
      <c r="C25" s="868"/>
      <c r="D25" s="531">
        <v>0</v>
      </c>
      <c r="E25" s="531">
        <v>0</v>
      </c>
      <c r="F25" s="531">
        <v>0</v>
      </c>
      <c r="G25" s="531">
        <v>0</v>
      </c>
      <c r="H25" s="674"/>
    </row>
    <row r="26" spans="1:8" ht="15" customHeight="1">
      <c r="A26" s="866" t="s">
        <v>305</v>
      </c>
      <c r="B26" s="867"/>
      <c r="C26" s="868"/>
      <c r="D26" s="531">
        <v>0</v>
      </c>
      <c r="E26" s="531">
        <v>0</v>
      </c>
      <c r="F26" s="531">
        <v>0</v>
      </c>
      <c r="G26" s="531">
        <v>0</v>
      </c>
      <c r="H26" s="674"/>
    </row>
    <row r="27" spans="1:8" ht="15" customHeight="1">
      <c r="A27" s="866" t="s">
        <v>304</v>
      </c>
      <c r="B27" s="867"/>
      <c r="C27" s="868"/>
      <c r="D27" s="531">
        <v>0</v>
      </c>
      <c r="E27" s="531">
        <v>0</v>
      </c>
      <c r="F27" s="531">
        <v>0</v>
      </c>
      <c r="G27" s="531">
        <v>0</v>
      </c>
      <c r="H27" s="674"/>
    </row>
    <row r="28" spans="1:8" ht="15" customHeight="1">
      <c r="A28" s="866" t="s">
        <v>303</v>
      </c>
      <c r="B28" s="867"/>
      <c r="C28" s="868"/>
      <c r="D28" s="531">
        <v>1906.193</v>
      </c>
      <c r="E28" s="531">
        <v>7974</v>
      </c>
      <c r="F28" s="531">
        <v>5857</v>
      </c>
      <c r="G28" s="531">
        <v>3803</v>
      </c>
      <c r="H28" s="674"/>
    </row>
    <row r="29" spans="1:8" ht="15" customHeight="1">
      <c r="A29" s="866" t="s">
        <v>302</v>
      </c>
      <c r="B29" s="867"/>
      <c r="C29" s="868"/>
      <c r="D29" s="531">
        <v>1235.569</v>
      </c>
      <c r="E29" s="531">
        <v>4814</v>
      </c>
      <c r="F29" s="531">
        <v>3520</v>
      </c>
      <c r="G29" s="531">
        <v>2236</v>
      </c>
      <c r="H29" s="674"/>
    </row>
    <row r="30" spans="1:8" ht="15" customHeight="1">
      <c r="A30" s="866" t="s">
        <v>301</v>
      </c>
      <c r="B30" s="867"/>
      <c r="C30" s="868"/>
      <c r="D30" s="531">
        <v>0</v>
      </c>
      <c r="E30" s="531">
        <v>0</v>
      </c>
      <c r="F30" s="531">
        <v>0</v>
      </c>
      <c r="G30" s="531">
        <v>0</v>
      </c>
      <c r="H30" s="674"/>
    </row>
    <row r="31" spans="1:8" ht="15" customHeight="1">
      <c r="A31" s="866" t="s">
        <v>300</v>
      </c>
      <c r="B31" s="867"/>
      <c r="C31" s="868"/>
      <c r="D31" s="531">
        <v>0</v>
      </c>
      <c r="E31" s="531">
        <v>0</v>
      </c>
      <c r="F31" s="531">
        <v>0</v>
      </c>
      <c r="G31" s="531">
        <v>0</v>
      </c>
      <c r="H31" s="674"/>
    </row>
    <row r="32" spans="1:8" ht="15" customHeight="1">
      <c r="A32" s="866" t="s">
        <v>299</v>
      </c>
      <c r="B32" s="867"/>
      <c r="C32" s="868"/>
      <c r="D32" s="531">
        <v>0</v>
      </c>
      <c r="E32" s="531">
        <v>0</v>
      </c>
      <c r="F32" s="531">
        <v>0</v>
      </c>
      <c r="G32" s="531">
        <v>0</v>
      </c>
      <c r="H32" s="674"/>
    </row>
    <row r="33" spans="1:8" ht="15" customHeight="1">
      <c r="A33" s="866" t="s">
        <v>298</v>
      </c>
      <c r="B33" s="867"/>
      <c r="C33" s="868"/>
      <c r="D33" s="531">
        <v>0</v>
      </c>
      <c r="E33" s="531">
        <v>0</v>
      </c>
      <c r="F33" s="531">
        <v>0</v>
      </c>
      <c r="G33" s="531">
        <v>0</v>
      </c>
      <c r="H33" s="674"/>
    </row>
    <row r="34" spans="1:8" ht="15" customHeight="1">
      <c r="A34" s="866" t="s">
        <v>297</v>
      </c>
      <c r="B34" s="867"/>
      <c r="C34" s="868"/>
      <c r="D34" s="531">
        <v>0</v>
      </c>
      <c r="E34" s="531">
        <v>0</v>
      </c>
      <c r="F34" s="531">
        <v>0</v>
      </c>
      <c r="G34" s="531">
        <v>0</v>
      </c>
      <c r="H34" s="674"/>
    </row>
    <row r="35" spans="1:8" ht="15" customHeight="1">
      <c r="A35" s="866" t="s">
        <v>296</v>
      </c>
      <c r="B35" s="867"/>
      <c r="C35" s="868"/>
      <c r="D35" s="531">
        <v>0</v>
      </c>
      <c r="E35" s="531">
        <v>0</v>
      </c>
      <c r="F35" s="531">
        <v>0</v>
      </c>
      <c r="G35" s="531">
        <v>0</v>
      </c>
      <c r="H35" s="674"/>
    </row>
    <row r="36" spans="1:8" ht="15" customHeight="1">
      <c r="A36" s="866" t="s">
        <v>295</v>
      </c>
      <c r="B36" s="867"/>
      <c r="C36" s="868"/>
      <c r="D36" s="531">
        <v>0</v>
      </c>
      <c r="E36" s="531">
        <v>0</v>
      </c>
      <c r="F36" s="531">
        <v>0</v>
      </c>
      <c r="G36" s="531">
        <v>0</v>
      </c>
      <c r="H36" s="674"/>
    </row>
    <row r="37" spans="1:8" ht="15" customHeight="1">
      <c r="A37" s="866" t="s">
        <v>294</v>
      </c>
      <c r="B37" s="867"/>
      <c r="C37" s="868"/>
      <c r="D37" s="531">
        <v>0</v>
      </c>
      <c r="E37" s="531">
        <v>0</v>
      </c>
      <c r="F37" s="531">
        <v>0</v>
      </c>
      <c r="G37" s="531">
        <v>0</v>
      </c>
      <c r="H37" s="674"/>
    </row>
    <row r="38" spans="1:8" ht="15" customHeight="1">
      <c r="A38" s="866" t="s">
        <v>293</v>
      </c>
      <c r="B38" s="867"/>
      <c r="C38" s="868"/>
      <c r="D38" s="531">
        <v>0</v>
      </c>
      <c r="E38" s="531">
        <v>0</v>
      </c>
      <c r="F38" s="531">
        <v>0</v>
      </c>
      <c r="G38" s="531">
        <v>0</v>
      </c>
      <c r="H38" s="674"/>
    </row>
    <row r="39" spans="1:8" ht="15" customHeight="1">
      <c r="A39" s="866" t="s">
        <v>292</v>
      </c>
      <c r="B39" s="867"/>
      <c r="C39" s="868"/>
      <c r="D39" s="531">
        <v>8139.4170000000004</v>
      </c>
      <c r="E39" s="531">
        <v>28390</v>
      </c>
      <c r="F39" s="531">
        <v>20256</v>
      </c>
      <c r="G39" s="531">
        <v>13274</v>
      </c>
      <c r="H39" s="674"/>
    </row>
    <row r="40" spans="1:8" ht="15" customHeight="1">
      <c r="A40" s="866" t="s">
        <v>291</v>
      </c>
      <c r="B40" s="867"/>
      <c r="C40" s="868"/>
      <c r="D40" s="531">
        <v>0</v>
      </c>
      <c r="E40" s="531">
        <v>254</v>
      </c>
      <c r="F40" s="531">
        <v>210</v>
      </c>
      <c r="G40" s="531">
        <v>210</v>
      </c>
      <c r="H40" s="674"/>
    </row>
    <row r="41" spans="1:8" ht="15" customHeight="1">
      <c r="A41" s="866" t="s">
        <v>290</v>
      </c>
      <c r="B41" s="867"/>
      <c r="C41" s="868"/>
      <c r="D41" s="531">
        <v>3.0000000000000001E-3</v>
      </c>
      <c r="E41" s="531">
        <v>130</v>
      </c>
      <c r="F41" s="531">
        <v>71</v>
      </c>
      <c r="G41" s="531">
        <v>71</v>
      </c>
      <c r="H41" s="674"/>
    </row>
    <row r="42" spans="1:8" ht="15" customHeight="1">
      <c r="A42" s="866" t="s">
        <v>289</v>
      </c>
      <c r="B42" s="867"/>
      <c r="C42" s="868"/>
      <c r="D42" s="531">
        <v>0</v>
      </c>
      <c r="E42" s="531">
        <v>250</v>
      </c>
      <c r="F42" s="531">
        <v>765</v>
      </c>
      <c r="G42" s="531">
        <v>252</v>
      </c>
      <c r="H42" s="674"/>
    </row>
    <row r="43" spans="1:8" ht="15" customHeight="1">
      <c r="A43" s="866" t="s">
        <v>288</v>
      </c>
      <c r="B43" s="867"/>
      <c r="C43" s="868"/>
      <c r="D43" s="531">
        <v>10743.160000000002</v>
      </c>
      <c r="E43" s="531">
        <v>34965</v>
      </c>
      <c r="F43" s="531">
        <v>24587</v>
      </c>
      <c r="G43" s="531">
        <v>15914</v>
      </c>
      <c r="H43" s="674"/>
    </row>
    <row r="44" spans="1:8" ht="15" customHeight="1">
      <c r="A44" s="866" t="s">
        <v>287</v>
      </c>
      <c r="B44" s="867"/>
      <c r="C44" s="868"/>
      <c r="D44" s="531">
        <v>6760.6630000000005</v>
      </c>
      <c r="E44" s="531">
        <v>29028</v>
      </c>
      <c r="F44" s="531">
        <v>18637</v>
      </c>
      <c r="G44" s="531">
        <v>12810</v>
      </c>
      <c r="H44" s="674"/>
    </row>
    <row r="45" spans="1:8" ht="15" customHeight="1">
      <c r="A45" s="866" t="s">
        <v>286</v>
      </c>
      <c r="B45" s="867"/>
      <c r="C45" s="868"/>
      <c r="D45" s="531">
        <v>3039.0749999999998</v>
      </c>
      <c r="E45" s="531">
        <v>14976</v>
      </c>
      <c r="F45" s="531">
        <v>9060</v>
      </c>
      <c r="G45" s="531">
        <v>6061</v>
      </c>
      <c r="H45" s="674"/>
    </row>
    <row r="46" spans="1:8" ht="15" customHeight="1">
      <c r="A46" s="866" t="s">
        <v>285</v>
      </c>
      <c r="B46" s="867"/>
      <c r="C46" s="868"/>
      <c r="D46" s="531">
        <v>3721.5880000000002</v>
      </c>
      <c r="E46" s="531">
        <v>14052</v>
      </c>
      <c r="F46" s="531">
        <v>9577</v>
      </c>
      <c r="G46" s="531">
        <v>6749</v>
      </c>
      <c r="H46" s="674"/>
    </row>
    <row r="47" spans="1:8" ht="15" customHeight="1">
      <c r="A47" s="866" t="s">
        <v>284</v>
      </c>
      <c r="B47" s="867"/>
      <c r="C47" s="868"/>
      <c r="D47" s="531">
        <v>83.688999999999993</v>
      </c>
      <c r="E47" s="531">
        <v>1496</v>
      </c>
      <c r="F47" s="531">
        <v>482</v>
      </c>
      <c r="G47" s="531">
        <v>324</v>
      </c>
      <c r="H47" s="674"/>
    </row>
    <row r="48" spans="1:8" ht="15" customHeight="1">
      <c r="A48" s="866" t="s">
        <v>283</v>
      </c>
      <c r="B48" s="867"/>
      <c r="C48" s="868"/>
      <c r="D48" s="531">
        <v>2.1840000000000002</v>
      </c>
      <c r="E48" s="531">
        <v>22</v>
      </c>
      <c r="F48" s="531">
        <v>17</v>
      </c>
      <c r="G48" s="531">
        <v>11</v>
      </c>
      <c r="H48" s="674"/>
    </row>
    <row r="49" spans="1:8" ht="15" customHeight="1">
      <c r="A49" s="866" t="s">
        <v>282</v>
      </c>
      <c r="B49" s="867"/>
      <c r="C49" s="868"/>
      <c r="D49" s="531">
        <v>0</v>
      </c>
      <c r="E49" s="531">
        <v>0</v>
      </c>
      <c r="F49" s="531">
        <v>0</v>
      </c>
      <c r="G49" s="531">
        <v>0</v>
      </c>
      <c r="H49" s="674"/>
    </row>
    <row r="50" spans="1:8" ht="15" customHeight="1">
      <c r="A50" s="866" t="s">
        <v>281</v>
      </c>
      <c r="B50" s="867"/>
      <c r="C50" s="868"/>
      <c r="D50" s="531">
        <v>81.504999999999995</v>
      </c>
      <c r="E50" s="531">
        <v>1474</v>
      </c>
      <c r="F50" s="531">
        <v>465</v>
      </c>
      <c r="G50" s="531">
        <v>313</v>
      </c>
      <c r="H50" s="674"/>
    </row>
    <row r="51" spans="1:8" ht="15" customHeight="1">
      <c r="A51" s="866" t="s">
        <v>280</v>
      </c>
      <c r="B51" s="867"/>
      <c r="C51" s="868"/>
      <c r="D51" s="531">
        <v>0</v>
      </c>
      <c r="E51" s="531">
        <v>0</v>
      </c>
      <c r="F51" s="531">
        <v>0</v>
      </c>
      <c r="G51" s="531">
        <v>0</v>
      </c>
      <c r="H51" s="674"/>
    </row>
    <row r="52" spans="1:8" ht="15" customHeight="1">
      <c r="A52" s="866" t="s">
        <v>279</v>
      </c>
      <c r="B52" s="867"/>
      <c r="C52" s="868"/>
      <c r="D52" s="531">
        <v>0</v>
      </c>
      <c r="E52" s="531">
        <v>0</v>
      </c>
      <c r="F52" s="531">
        <v>0</v>
      </c>
      <c r="G52" s="531">
        <v>0</v>
      </c>
      <c r="H52" s="674"/>
    </row>
    <row r="53" spans="1:8" ht="15" customHeight="1">
      <c r="A53" s="866" t="s">
        <v>278</v>
      </c>
      <c r="B53" s="867"/>
      <c r="C53" s="868"/>
      <c r="D53" s="531">
        <v>0</v>
      </c>
      <c r="E53" s="531">
        <v>0</v>
      </c>
      <c r="F53" s="531">
        <v>0</v>
      </c>
      <c r="G53" s="531">
        <v>0</v>
      </c>
      <c r="H53" s="674"/>
    </row>
    <row r="54" spans="1:8" ht="15" customHeight="1">
      <c r="A54" s="866" t="s">
        <v>277</v>
      </c>
      <c r="B54" s="867"/>
      <c r="C54" s="868"/>
      <c r="D54" s="531">
        <v>0</v>
      </c>
      <c r="E54" s="531">
        <v>10</v>
      </c>
      <c r="F54" s="531">
        <v>10</v>
      </c>
      <c r="G54" s="531">
        <v>0</v>
      </c>
      <c r="H54" s="674"/>
    </row>
    <row r="55" spans="1:8" ht="15" customHeight="1">
      <c r="A55" s="866" t="s">
        <v>276</v>
      </c>
      <c r="B55" s="867"/>
      <c r="C55" s="868"/>
      <c r="D55" s="531">
        <v>0</v>
      </c>
      <c r="E55" s="531">
        <v>0</v>
      </c>
      <c r="F55" s="531">
        <v>0</v>
      </c>
      <c r="G55" s="531">
        <v>0</v>
      </c>
      <c r="H55" s="674"/>
    </row>
    <row r="56" spans="1:8" ht="15" customHeight="1">
      <c r="A56" s="866" t="s">
        <v>275</v>
      </c>
      <c r="B56" s="867"/>
      <c r="C56" s="868"/>
      <c r="D56" s="531">
        <v>0</v>
      </c>
      <c r="E56" s="531">
        <v>0</v>
      </c>
      <c r="F56" s="531">
        <v>0</v>
      </c>
      <c r="G56" s="531">
        <v>0</v>
      </c>
      <c r="H56" s="674"/>
    </row>
    <row r="57" spans="1:8" ht="15" customHeight="1">
      <c r="A57" s="866" t="s">
        <v>274</v>
      </c>
      <c r="B57" s="867"/>
      <c r="C57" s="868"/>
      <c r="D57" s="531">
        <v>0</v>
      </c>
      <c r="E57" s="531">
        <v>10</v>
      </c>
      <c r="F57" s="531">
        <v>10</v>
      </c>
      <c r="G57" s="531">
        <v>0</v>
      </c>
      <c r="H57" s="674"/>
    </row>
    <row r="58" spans="1:8" ht="15" customHeight="1">
      <c r="A58" s="866" t="s">
        <v>273</v>
      </c>
      <c r="B58" s="867"/>
      <c r="C58" s="868"/>
      <c r="D58" s="531">
        <v>0</v>
      </c>
      <c r="E58" s="531">
        <v>0</v>
      </c>
      <c r="F58" s="531">
        <v>0</v>
      </c>
      <c r="G58" s="531">
        <v>0</v>
      </c>
      <c r="H58" s="674"/>
    </row>
    <row r="59" spans="1:8" ht="15" customHeight="1">
      <c r="A59" s="866" t="s">
        <v>272</v>
      </c>
      <c r="B59" s="867"/>
      <c r="C59" s="868"/>
      <c r="D59" s="531">
        <v>0</v>
      </c>
      <c r="E59" s="531">
        <v>0</v>
      </c>
      <c r="F59" s="531">
        <v>0</v>
      </c>
      <c r="G59" s="531">
        <v>0</v>
      </c>
      <c r="H59" s="674"/>
    </row>
    <row r="60" spans="1:8" ht="15" customHeight="1">
      <c r="A60" s="866" t="s">
        <v>271</v>
      </c>
      <c r="B60" s="867"/>
      <c r="C60" s="868"/>
      <c r="D60" s="531">
        <v>0</v>
      </c>
      <c r="E60" s="531">
        <v>0</v>
      </c>
      <c r="F60" s="531">
        <v>0</v>
      </c>
      <c r="G60" s="531">
        <v>0</v>
      </c>
      <c r="H60" s="674"/>
    </row>
    <row r="61" spans="1:8" ht="15" customHeight="1">
      <c r="A61" s="866" t="s">
        <v>270</v>
      </c>
      <c r="B61" s="867"/>
      <c r="C61" s="868"/>
      <c r="D61" s="531">
        <v>0</v>
      </c>
      <c r="E61" s="531">
        <v>0</v>
      </c>
      <c r="F61" s="531">
        <v>0</v>
      </c>
      <c r="G61" s="531">
        <v>0</v>
      </c>
      <c r="H61" s="674"/>
    </row>
    <row r="62" spans="1:8" ht="15" customHeight="1">
      <c r="A62" s="866" t="s">
        <v>269</v>
      </c>
      <c r="B62" s="867"/>
      <c r="C62" s="868"/>
      <c r="D62" s="531">
        <v>0</v>
      </c>
      <c r="E62" s="531">
        <v>0</v>
      </c>
      <c r="F62" s="531">
        <v>0</v>
      </c>
      <c r="G62" s="531">
        <v>0</v>
      </c>
      <c r="H62" s="674"/>
    </row>
    <row r="63" spans="1:8" ht="15" customHeight="1">
      <c r="A63" s="866" t="s">
        <v>268</v>
      </c>
      <c r="B63" s="867"/>
      <c r="C63" s="868"/>
      <c r="D63" s="531">
        <v>0</v>
      </c>
      <c r="E63" s="531">
        <v>0</v>
      </c>
      <c r="F63" s="531">
        <v>0</v>
      </c>
      <c r="G63" s="531">
        <v>0</v>
      </c>
      <c r="H63" s="674"/>
    </row>
    <row r="64" spans="1:8" ht="15" customHeight="1">
      <c r="A64" s="866" t="s">
        <v>267</v>
      </c>
      <c r="B64" s="867"/>
      <c r="C64" s="868"/>
      <c r="D64" s="531">
        <v>0</v>
      </c>
      <c r="E64" s="531">
        <v>0</v>
      </c>
      <c r="F64" s="531">
        <v>0</v>
      </c>
      <c r="G64" s="531">
        <v>0</v>
      </c>
      <c r="H64" s="674"/>
    </row>
    <row r="65" spans="1:8" ht="15" customHeight="1">
      <c r="A65" s="866" t="s">
        <v>266</v>
      </c>
      <c r="B65" s="867"/>
      <c r="C65" s="868"/>
      <c r="D65" s="531">
        <v>0</v>
      </c>
      <c r="E65" s="531">
        <v>0</v>
      </c>
      <c r="F65" s="531">
        <v>0</v>
      </c>
      <c r="G65" s="531">
        <v>0</v>
      </c>
      <c r="H65" s="674"/>
    </row>
    <row r="66" spans="1:8" ht="15" customHeight="1">
      <c r="A66" s="866" t="s">
        <v>265</v>
      </c>
      <c r="B66" s="867"/>
      <c r="C66" s="868"/>
      <c r="D66" s="531">
        <v>0</v>
      </c>
      <c r="E66" s="531">
        <v>0</v>
      </c>
      <c r="F66" s="531">
        <v>0</v>
      </c>
      <c r="G66" s="531">
        <v>0</v>
      </c>
      <c r="H66" s="674"/>
    </row>
    <row r="67" spans="1:8" ht="15" customHeight="1">
      <c r="A67" s="866" t="s">
        <v>264</v>
      </c>
      <c r="B67" s="867"/>
      <c r="C67" s="868"/>
      <c r="D67" s="531">
        <v>0</v>
      </c>
      <c r="E67" s="531">
        <v>0</v>
      </c>
      <c r="F67" s="531">
        <v>0</v>
      </c>
      <c r="G67" s="531">
        <v>0</v>
      </c>
      <c r="H67" s="674"/>
    </row>
    <row r="68" spans="1:8" ht="15" customHeight="1">
      <c r="A68" s="866" t="s">
        <v>263</v>
      </c>
      <c r="B68" s="867"/>
      <c r="C68" s="868"/>
      <c r="D68" s="531">
        <v>0</v>
      </c>
      <c r="E68" s="531">
        <v>0</v>
      </c>
      <c r="F68" s="531">
        <v>0</v>
      </c>
      <c r="G68" s="531">
        <v>0</v>
      </c>
      <c r="H68" s="674"/>
    </row>
    <row r="69" spans="1:8" ht="15" customHeight="1">
      <c r="A69" s="866" t="s">
        <v>262</v>
      </c>
      <c r="B69" s="867"/>
      <c r="C69" s="868"/>
      <c r="D69" s="531">
        <v>3898.8090000000002</v>
      </c>
      <c r="E69" s="531">
        <v>4430</v>
      </c>
      <c r="F69" s="531">
        <v>5457</v>
      </c>
      <c r="G69" s="531">
        <v>2781</v>
      </c>
      <c r="H69" s="674"/>
    </row>
    <row r="70" spans="1:8" ht="15" customHeight="1">
      <c r="A70" s="866" t="s">
        <v>261</v>
      </c>
      <c r="B70" s="867"/>
      <c r="C70" s="868"/>
      <c r="D70" s="531">
        <v>0</v>
      </c>
      <c r="E70" s="531">
        <v>854</v>
      </c>
      <c r="F70" s="531">
        <v>0</v>
      </c>
      <c r="G70" s="531">
        <v>0</v>
      </c>
      <c r="H70" s="674"/>
    </row>
    <row r="71" spans="1:8" ht="15" customHeight="1">
      <c r="A71" s="866" t="s">
        <v>260</v>
      </c>
      <c r="B71" s="867"/>
      <c r="C71" s="868"/>
      <c r="D71" s="531">
        <v>3898.8090000000002</v>
      </c>
      <c r="E71" s="531">
        <v>3576</v>
      </c>
      <c r="F71" s="531">
        <v>5457</v>
      </c>
      <c r="G71" s="531">
        <v>2781</v>
      </c>
      <c r="H71" s="674"/>
    </row>
    <row r="72" spans="1:8" ht="15" customHeight="1">
      <c r="A72" s="866" t="s">
        <v>259</v>
      </c>
      <c r="B72" s="867"/>
      <c r="C72" s="868"/>
      <c r="D72" s="531">
        <v>0</v>
      </c>
      <c r="E72" s="531">
        <v>0</v>
      </c>
      <c r="F72" s="531">
        <v>0</v>
      </c>
      <c r="G72" s="531">
        <v>0</v>
      </c>
      <c r="H72" s="674"/>
    </row>
    <row r="73" spans="1:8" ht="15" customHeight="1">
      <c r="A73" s="866" t="s">
        <v>258</v>
      </c>
      <c r="B73" s="867"/>
      <c r="C73" s="868"/>
      <c r="D73" s="531">
        <v>0</v>
      </c>
      <c r="E73" s="531">
        <v>0</v>
      </c>
      <c r="F73" s="531">
        <v>0</v>
      </c>
      <c r="G73" s="531">
        <v>0</v>
      </c>
      <c r="H73" s="674"/>
    </row>
    <row r="74" spans="1:8" ht="15" customHeight="1">
      <c r="A74" s="866" t="s">
        <v>257</v>
      </c>
      <c r="B74" s="867"/>
      <c r="C74" s="868"/>
      <c r="D74" s="531">
        <v>0</v>
      </c>
      <c r="E74" s="531">
        <v>0</v>
      </c>
      <c r="F74" s="531">
        <v>0</v>
      </c>
      <c r="G74" s="531">
        <v>0</v>
      </c>
      <c r="H74" s="674"/>
    </row>
    <row r="75" spans="1:8" ht="15" customHeight="1">
      <c r="A75" s="866" t="s">
        <v>256</v>
      </c>
      <c r="B75" s="867"/>
      <c r="C75" s="868"/>
      <c r="D75" s="531">
        <v>3898.8090000000002</v>
      </c>
      <c r="E75" s="531">
        <v>3576</v>
      </c>
      <c r="F75" s="531">
        <v>5457</v>
      </c>
      <c r="G75" s="531">
        <v>2781</v>
      </c>
      <c r="H75" s="674"/>
    </row>
    <row r="76" spans="1:8" ht="15" customHeight="1">
      <c r="A76" s="866" t="s">
        <v>255</v>
      </c>
      <c r="B76" s="867"/>
      <c r="C76" s="868"/>
      <c r="D76" s="531" t="s">
        <v>3278</v>
      </c>
      <c r="E76" s="531" t="s">
        <v>3278</v>
      </c>
      <c r="F76" s="531" t="s">
        <v>3278</v>
      </c>
      <c r="G76" s="531" t="s">
        <v>3278</v>
      </c>
      <c r="H76" s="674"/>
    </row>
    <row r="77" spans="1:8" ht="15" customHeight="1" thickBot="1">
      <c r="A77" s="873" t="s">
        <v>254</v>
      </c>
      <c r="B77" s="874"/>
      <c r="C77" s="875"/>
      <c r="D77" s="539" t="s">
        <v>3278</v>
      </c>
      <c r="E77" s="539" t="s">
        <v>3278</v>
      </c>
      <c r="F77" s="539" t="s">
        <v>3278</v>
      </c>
      <c r="G77" s="539" t="s">
        <v>3278</v>
      </c>
      <c r="H77" s="631"/>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8" t="s">
        <v>984</v>
      </c>
      <c r="B1" s="658"/>
      <c r="C1" s="658"/>
      <c r="D1" s="658"/>
      <c r="E1" s="17"/>
    </row>
    <row r="2" spans="1:5">
      <c r="A2" s="658" t="s">
        <v>3111</v>
      </c>
      <c r="B2" s="658"/>
      <c r="C2" s="658"/>
      <c r="D2" s="658"/>
      <c r="E2" s="17"/>
    </row>
    <row r="3" spans="1:5" ht="15.75" thickBot="1">
      <c r="A3" s="886" t="s">
        <v>3193</v>
      </c>
      <c r="B3" s="886"/>
      <c r="C3" s="886"/>
      <c r="D3" s="886"/>
      <c r="E3" s="886"/>
    </row>
    <row r="4" spans="1:5">
      <c r="A4" s="660" t="s">
        <v>3108</v>
      </c>
      <c r="B4" s="661"/>
      <c r="C4" s="661"/>
      <c r="D4" s="661"/>
      <c r="E4" s="664" t="s">
        <v>3177</v>
      </c>
    </row>
    <row r="5" spans="1:5" ht="21" customHeight="1" thickBot="1">
      <c r="A5" s="662"/>
      <c r="B5" s="663"/>
      <c r="C5" s="663"/>
      <c r="D5" s="663"/>
      <c r="E5" s="665"/>
    </row>
    <row r="6" spans="1:5" ht="15.75" thickBot="1">
      <c r="A6" s="711" t="str">
        <f>Obsah!A3</f>
        <v>Informace platné k datu</v>
      </c>
      <c r="B6" s="887"/>
      <c r="C6" s="888"/>
      <c r="D6" s="486">
        <f>Obsah!C3</f>
        <v>42094</v>
      </c>
      <c r="E6" s="111"/>
    </row>
    <row r="7" spans="1:5">
      <c r="A7" s="893" t="s">
        <v>54</v>
      </c>
      <c r="B7" s="894"/>
      <c r="C7" s="894"/>
      <c r="D7" s="176" t="s">
        <v>3281</v>
      </c>
      <c r="E7" s="884" t="s">
        <v>53</v>
      </c>
    </row>
    <row r="8" spans="1:5">
      <c r="A8" s="895" t="s">
        <v>52</v>
      </c>
      <c r="B8" s="896"/>
      <c r="C8" s="896"/>
      <c r="D8" s="21" t="s">
        <v>3282</v>
      </c>
      <c r="E8" s="889"/>
    </row>
    <row r="9" spans="1:5">
      <c r="A9" s="895" t="s">
        <v>51</v>
      </c>
      <c r="B9" s="896"/>
      <c r="C9" s="896"/>
      <c r="D9" s="21" t="s">
        <v>3283</v>
      </c>
      <c r="E9" s="889"/>
    </row>
    <row r="10" spans="1:5">
      <c r="A10" s="895" t="s">
        <v>3109</v>
      </c>
      <c r="B10" s="896"/>
      <c r="C10" s="896"/>
      <c r="D10" s="21">
        <v>25079069</v>
      </c>
      <c r="E10" s="889"/>
    </row>
    <row r="11" spans="1:5" ht="15.75" thickBot="1">
      <c r="A11" s="897" t="s">
        <v>888</v>
      </c>
      <c r="B11" s="898"/>
      <c r="C11" s="898"/>
      <c r="D11" s="545">
        <v>64</v>
      </c>
      <c r="E11" s="885"/>
    </row>
    <row r="12" spans="1:5" ht="15" customHeight="1">
      <c r="A12" s="878" t="s">
        <v>3110</v>
      </c>
      <c r="B12" s="879"/>
      <c r="C12" s="879"/>
      <c r="D12" s="890"/>
      <c r="E12" s="630" t="s">
        <v>48</v>
      </c>
    </row>
    <row r="13" spans="1:5">
      <c r="A13" s="891" t="s">
        <v>3284</v>
      </c>
      <c r="B13" s="892"/>
      <c r="C13" s="892"/>
      <c r="D13" s="892"/>
      <c r="E13" s="674"/>
    </row>
    <row r="14" spans="1:5">
      <c r="A14" s="891" t="s">
        <v>3285</v>
      </c>
      <c r="B14" s="892"/>
      <c r="C14" s="892"/>
      <c r="D14" s="892"/>
      <c r="E14" s="674"/>
    </row>
    <row r="15" spans="1:5">
      <c r="A15" s="891" t="s">
        <v>3286</v>
      </c>
      <c r="B15" s="892"/>
      <c r="C15" s="892"/>
      <c r="D15" s="892"/>
      <c r="E15" s="674"/>
    </row>
    <row r="16" spans="1:5" ht="15.75" customHeight="1">
      <c r="A16" s="900"/>
      <c r="B16" s="901"/>
      <c r="C16" s="901"/>
      <c r="D16" s="901"/>
      <c r="E16" s="674"/>
    </row>
    <row r="17" spans="1:7" ht="15" customHeight="1" thickBot="1">
      <c r="A17" s="900"/>
      <c r="B17" s="901"/>
      <c r="C17" s="901"/>
      <c r="D17" s="901"/>
      <c r="E17" s="899"/>
    </row>
    <row r="18" spans="1:7" ht="15" hidden="1" customHeight="1" outlineLevel="1">
      <c r="A18" s="882"/>
      <c r="B18" s="883"/>
      <c r="C18" s="883"/>
      <c r="D18" s="883"/>
      <c r="E18" s="674" t="s">
        <v>48</v>
      </c>
    </row>
    <row r="19" spans="1:7" ht="15" hidden="1" customHeight="1" outlineLevel="1">
      <c r="A19" s="609"/>
      <c r="B19" s="610"/>
      <c r="C19" s="610"/>
      <c r="D19" s="610"/>
      <c r="E19" s="674"/>
    </row>
    <row r="20" spans="1:7" hidden="1" outlineLevel="1">
      <c r="A20" s="609"/>
      <c r="B20" s="610"/>
      <c r="C20" s="610"/>
      <c r="D20" s="610"/>
      <c r="E20" s="674"/>
    </row>
    <row r="21" spans="1:7" hidden="1" outlineLevel="1">
      <c r="A21" s="609"/>
      <c r="B21" s="610"/>
      <c r="C21" s="610"/>
      <c r="D21" s="610"/>
      <c r="E21" s="674"/>
    </row>
    <row r="22" spans="1:7" hidden="1" outlineLevel="1">
      <c r="A22" s="609"/>
      <c r="B22" s="610"/>
      <c r="C22" s="610"/>
      <c r="D22" s="610"/>
      <c r="E22" s="674"/>
    </row>
    <row r="23" spans="1:7" hidden="1" outlineLevel="1">
      <c r="A23" s="609"/>
      <c r="B23" s="610"/>
      <c r="C23" s="610"/>
      <c r="D23" s="610"/>
      <c r="E23" s="674"/>
    </row>
    <row r="24" spans="1:7" hidden="1" outlineLevel="1">
      <c r="A24" s="609"/>
      <c r="B24" s="610"/>
      <c r="C24" s="610"/>
      <c r="D24" s="610"/>
      <c r="E24" s="674"/>
    </row>
    <row r="25" spans="1:7" hidden="1" outlineLevel="1">
      <c r="A25" s="609"/>
      <c r="B25" s="610"/>
      <c r="C25" s="610"/>
      <c r="D25" s="610"/>
      <c r="E25" s="674"/>
    </row>
    <row r="26" spans="1:7" hidden="1" outlineLevel="1">
      <c r="A26" s="609"/>
      <c r="B26" s="610"/>
      <c r="C26" s="610"/>
      <c r="D26" s="610"/>
      <c r="E26" s="674"/>
    </row>
    <row r="27" spans="1:7" hidden="1" outlineLevel="1">
      <c r="A27" s="609"/>
      <c r="B27" s="610"/>
      <c r="C27" s="610"/>
      <c r="D27" s="610"/>
      <c r="E27" s="674"/>
    </row>
    <row r="28" spans="1:7" ht="15.75" hidden="1" outlineLevel="1" thickBot="1">
      <c r="A28" s="880"/>
      <c r="B28" s="881"/>
      <c r="C28" s="881"/>
      <c r="D28" s="881"/>
      <c r="E28" s="674"/>
    </row>
    <row r="29" spans="1:7" collapsed="1">
      <c r="A29" s="878" t="s">
        <v>3187</v>
      </c>
      <c r="B29" s="879"/>
      <c r="C29" s="879"/>
      <c r="D29" s="879"/>
      <c r="E29" s="884" t="s">
        <v>44</v>
      </c>
    </row>
    <row r="30" spans="1:7" ht="15.75" thickBot="1">
      <c r="A30" s="876" t="s">
        <v>3280</v>
      </c>
      <c r="B30" s="877"/>
      <c r="C30" s="877"/>
      <c r="D30" s="877"/>
      <c r="E30" s="885"/>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3"/>
      <c r="B38" s="171"/>
      <c r="C38" s="171"/>
      <c r="D38" s="171"/>
      <c r="E38" s="171"/>
      <c r="F38" s="171"/>
      <c r="G38" s="2"/>
    </row>
    <row r="39" spans="1:7">
      <c r="A39" s="473"/>
      <c r="B39" s="171"/>
      <c r="C39" s="171"/>
      <c r="D39" s="171"/>
      <c r="E39" s="171"/>
      <c r="F39" s="171"/>
      <c r="G39" s="2"/>
    </row>
    <row r="40" spans="1:7">
      <c r="A40" s="473"/>
      <c r="B40" s="171"/>
      <c r="C40" s="171"/>
      <c r="D40" s="171"/>
      <c r="E40" s="171"/>
      <c r="F40" s="171"/>
      <c r="G40" s="2"/>
    </row>
    <row r="41" spans="1:7">
      <c r="A41" s="473"/>
      <c r="B41" s="171"/>
      <c r="C41" s="171"/>
      <c r="D41" s="171"/>
      <c r="E41" s="171"/>
      <c r="F41" s="171"/>
      <c r="G41" s="2"/>
    </row>
    <row r="42" spans="1:7">
      <c r="A42" s="473"/>
      <c r="B42" s="171"/>
      <c r="C42" s="171"/>
      <c r="D42" s="171"/>
      <c r="E42" s="171"/>
      <c r="F42" s="171"/>
      <c r="G42" s="2"/>
    </row>
    <row r="43" spans="1:7">
      <c r="A43" s="473"/>
      <c r="B43" s="171"/>
      <c r="C43" s="171"/>
      <c r="D43" s="171"/>
      <c r="E43" s="171"/>
      <c r="F43" s="171"/>
      <c r="G43" s="2"/>
    </row>
    <row r="44" spans="1:7">
      <c r="A44" s="473"/>
      <c r="B44" s="171"/>
      <c r="C44" s="171"/>
      <c r="D44" s="171"/>
      <c r="E44" s="171"/>
      <c r="F44" s="171"/>
      <c r="G44" s="2"/>
    </row>
    <row r="45" spans="1:7">
      <c r="A45" s="473"/>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G72" sqref="G7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8" t="s">
        <v>985</v>
      </c>
      <c r="B1" s="658"/>
      <c r="C1" s="658"/>
      <c r="D1" s="658"/>
      <c r="E1" s="17"/>
    </row>
    <row r="2" spans="1:5">
      <c r="A2" s="658" t="s">
        <v>3112</v>
      </c>
      <c r="B2" s="658"/>
      <c r="C2" s="658"/>
      <c r="D2" s="658"/>
      <c r="E2" s="17"/>
    </row>
    <row r="3" spans="1:5" ht="15.75" thickBot="1">
      <c r="A3" s="886" t="s">
        <v>3193</v>
      </c>
      <c r="B3" s="886"/>
      <c r="C3" s="886"/>
      <c r="D3" s="886"/>
      <c r="E3" s="886"/>
    </row>
    <row r="4" spans="1:5">
      <c r="A4" s="660" t="s">
        <v>3113</v>
      </c>
      <c r="B4" s="661"/>
      <c r="C4" s="661"/>
      <c r="D4" s="661"/>
      <c r="E4" s="664" t="s">
        <v>3177</v>
      </c>
    </row>
    <row r="5" spans="1:5" ht="20.25" customHeight="1" thickBot="1">
      <c r="A5" s="662"/>
      <c r="B5" s="663"/>
      <c r="C5" s="663"/>
      <c r="D5" s="663"/>
      <c r="E5" s="665"/>
    </row>
    <row r="6" spans="1:5" ht="15.75" thickBot="1">
      <c r="A6" s="711" t="str">
        <f>Obsah!A3</f>
        <v>Informace platné k datu</v>
      </c>
      <c r="B6" s="887"/>
      <c r="C6" s="888"/>
      <c r="D6" s="486">
        <f>Obsah!C3</f>
        <v>42094</v>
      </c>
      <c r="E6" s="111"/>
    </row>
    <row r="7" spans="1:5">
      <c r="A7" s="902" t="s">
        <v>3114</v>
      </c>
      <c r="B7" s="903"/>
      <c r="C7" s="903"/>
      <c r="D7" s="904"/>
      <c r="E7" s="630" t="s">
        <v>875</v>
      </c>
    </row>
    <row r="8" spans="1:5">
      <c r="A8" s="891" t="s">
        <v>3461</v>
      </c>
      <c r="B8" s="892"/>
      <c r="C8" s="892"/>
      <c r="D8" s="892"/>
      <c r="E8" s="674"/>
    </row>
    <row r="9" spans="1:5">
      <c r="A9" s="891" t="s">
        <v>3462</v>
      </c>
      <c r="B9" s="892"/>
      <c r="C9" s="892"/>
      <c r="D9" s="892"/>
      <c r="E9" s="674"/>
    </row>
    <row r="10" spans="1:5">
      <c r="A10" s="891" t="s">
        <v>3463</v>
      </c>
      <c r="B10" s="892"/>
      <c r="C10" s="892"/>
      <c r="D10" s="892"/>
      <c r="E10" s="674"/>
    </row>
    <row r="11" spans="1:5">
      <c r="A11" s="891" t="s">
        <v>3464</v>
      </c>
      <c r="B11" s="892"/>
      <c r="C11" s="892"/>
      <c r="D11" s="892"/>
      <c r="E11" s="674"/>
    </row>
    <row r="12" spans="1:5" ht="15.75" thickBot="1">
      <c r="A12" s="891" t="s">
        <v>3465</v>
      </c>
      <c r="B12" s="892"/>
      <c r="C12" s="892"/>
      <c r="D12" s="892"/>
      <c r="E12" s="899"/>
    </row>
    <row r="13" spans="1:5" hidden="1" outlineLevel="1">
      <c r="A13" s="882"/>
      <c r="B13" s="883"/>
      <c r="C13" s="883"/>
      <c r="D13" s="883"/>
      <c r="E13" s="674" t="s">
        <v>875</v>
      </c>
    </row>
    <row r="14" spans="1:5" hidden="1" outlineLevel="1">
      <c r="A14" s="609"/>
      <c r="B14" s="610"/>
      <c r="C14" s="610"/>
      <c r="D14" s="610"/>
      <c r="E14" s="674"/>
    </row>
    <row r="15" spans="1:5" hidden="1" outlineLevel="1">
      <c r="A15" s="609"/>
      <c r="B15" s="610"/>
      <c r="C15" s="610"/>
      <c r="D15" s="610"/>
      <c r="E15" s="674"/>
    </row>
    <row r="16" spans="1:5" hidden="1" outlineLevel="1">
      <c r="A16" s="609"/>
      <c r="B16" s="610"/>
      <c r="C16" s="610"/>
      <c r="D16" s="610"/>
      <c r="E16" s="674"/>
    </row>
    <row r="17" spans="1:5" hidden="1" outlineLevel="1">
      <c r="A17" s="609"/>
      <c r="B17" s="610"/>
      <c r="C17" s="610"/>
      <c r="D17" s="610"/>
      <c r="E17" s="674"/>
    </row>
    <row r="18" spans="1:5" hidden="1" outlineLevel="1">
      <c r="A18" s="609"/>
      <c r="B18" s="610"/>
      <c r="C18" s="610"/>
      <c r="D18" s="610"/>
      <c r="E18" s="674"/>
    </row>
    <row r="19" spans="1:5" hidden="1" outlineLevel="1">
      <c r="A19" s="609"/>
      <c r="B19" s="610"/>
      <c r="C19" s="610"/>
      <c r="D19" s="610"/>
      <c r="E19" s="674"/>
    </row>
    <row r="20" spans="1:5" hidden="1" outlineLevel="1">
      <c r="A20" s="609"/>
      <c r="B20" s="610"/>
      <c r="C20" s="610"/>
      <c r="D20" s="610"/>
      <c r="E20" s="674"/>
    </row>
    <row r="21" spans="1:5" hidden="1" outlineLevel="1">
      <c r="A21" s="609"/>
      <c r="B21" s="610"/>
      <c r="C21" s="610"/>
      <c r="D21" s="610"/>
      <c r="E21" s="674"/>
    </row>
    <row r="22" spans="1:5" hidden="1" outlineLevel="1">
      <c r="A22" s="609"/>
      <c r="B22" s="610"/>
      <c r="C22" s="610"/>
      <c r="D22" s="610"/>
      <c r="E22" s="674"/>
    </row>
    <row r="23" spans="1:5" hidden="1" outlineLevel="1">
      <c r="A23" s="609"/>
      <c r="B23" s="610"/>
      <c r="C23" s="610"/>
      <c r="D23" s="610"/>
      <c r="E23" s="674"/>
    </row>
    <row r="24" spans="1:5" hidden="1" outlineLevel="1">
      <c r="A24" s="609"/>
      <c r="B24" s="610"/>
      <c r="C24" s="610"/>
      <c r="D24" s="610"/>
      <c r="E24" s="674"/>
    </row>
    <row r="25" spans="1:5" hidden="1" outlineLevel="1">
      <c r="A25" s="609"/>
      <c r="B25" s="610"/>
      <c r="C25" s="610"/>
      <c r="D25" s="610"/>
      <c r="E25" s="674"/>
    </row>
    <row r="26" spans="1:5" hidden="1" outlineLevel="1">
      <c r="A26" s="609"/>
      <c r="B26" s="610"/>
      <c r="C26" s="610"/>
      <c r="D26" s="610"/>
      <c r="E26" s="674"/>
    </row>
    <row r="27" spans="1:5" hidden="1" outlineLevel="1">
      <c r="A27" s="609"/>
      <c r="B27" s="610"/>
      <c r="C27" s="610"/>
      <c r="D27" s="610"/>
      <c r="E27" s="674"/>
    </row>
    <row r="28" spans="1:5" ht="15.75" hidden="1" outlineLevel="1" thickBot="1">
      <c r="A28" s="876"/>
      <c r="B28" s="877"/>
      <c r="C28" s="877"/>
      <c r="D28" s="877"/>
      <c r="E28" s="631"/>
    </row>
    <row r="29" spans="1:5" collapsed="1">
      <c r="A29" s="902" t="s">
        <v>3115</v>
      </c>
      <c r="B29" s="903"/>
      <c r="C29" s="903"/>
      <c r="D29" s="904"/>
      <c r="E29" s="630" t="s">
        <v>868</v>
      </c>
    </row>
    <row r="30" spans="1:5">
      <c r="A30" s="891" t="s">
        <v>3466</v>
      </c>
      <c r="B30" s="892"/>
      <c r="C30" s="892"/>
      <c r="D30" s="892"/>
      <c r="E30" s="674"/>
    </row>
    <row r="31" spans="1:5">
      <c r="A31" s="891" t="s">
        <v>3467</v>
      </c>
      <c r="B31" s="892"/>
      <c r="C31" s="892"/>
      <c r="D31" s="892"/>
      <c r="E31" s="674"/>
    </row>
    <row r="32" spans="1:5">
      <c r="A32" s="891" t="s">
        <v>3468</v>
      </c>
      <c r="B32" s="892"/>
      <c r="C32" s="892"/>
      <c r="D32" s="892"/>
      <c r="E32" s="674"/>
    </row>
    <row r="33" spans="1:5" ht="33" customHeight="1">
      <c r="A33" s="891" t="s">
        <v>3469</v>
      </c>
      <c r="B33" s="892"/>
      <c r="C33" s="892"/>
      <c r="D33" s="892"/>
      <c r="E33" s="674"/>
    </row>
    <row r="34" spans="1:5" ht="27.75" customHeight="1" thickBot="1">
      <c r="A34" s="891" t="s">
        <v>3470</v>
      </c>
      <c r="B34" s="892"/>
      <c r="C34" s="892"/>
      <c r="D34" s="892"/>
      <c r="E34" s="899"/>
    </row>
    <row r="35" spans="1:5" hidden="1" outlineLevel="1">
      <c r="A35" s="609"/>
      <c r="B35" s="610"/>
      <c r="C35" s="610"/>
      <c r="D35" s="610"/>
      <c r="E35" s="889" t="s">
        <v>868</v>
      </c>
    </row>
    <row r="36" spans="1:5" hidden="1" outlineLevel="1">
      <c r="A36" s="609"/>
      <c r="B36" s="610"/>
      <c r="C36" s="610"/>
      <c r="D36" s="610"/>
      <c r="E36" s="889"/>
    </row>
    <row r="37" spans="1:5" hidden="1" outlineLevel="1">
      <c r="A37" s="609"/>
      <c r="B37" s="610"/>
      <c r="C37" s="610"/>
      <c r="D37" s="610"/>
      <c r="E37" s="889"/>
    </row>
    <row r="38" spans="1:5" hidden="1" outlineLevel="1">
      <c r="A38" s="609"/>
      <c r="B38" s="610"/>
      <c r="C38" s="610"/>
      <c r="D38" s="610"/>
      <c r="E38" s="889"/>
    </row>
    <row r="39" spans="1:5" hidden="1" outlineLevel="1">
      <c r="A39" s="609"/>
      <c r="B39" s="610"/>
      <c r="C39" s="610"/>
      <c r="D39" s="610"/>
      <c r="E39" s="889"/>
    </row>
    <row r="40" spans="1:5" hidden="1" outlineLevel="1">
      <c r="A40" s="609"/>
      <c r="B40" s="610"/>
      <c r="C40" s="610"/>
      <c r="D40" s="610"/>
      <c r="E40" s="889"/>
    </row>
    <row r="41" spans="1:5" hidden="1" outlineLevel="1">
      <c r="A41" s="609"/>
      <c r="B41" s="610"/>
      <c r="C41" s="610"/>
      <c r="D41" s="610"/>
      <c r="E41" s="889"/>
    </row>
    <row r="42" spans="1:5" hidden="1" outlineLevel="1">
      <c r="A42" s="609"/>
      <c r="B42" s="610"/>
      <c r="C42" s="610"/>
      <c r="D42" s="610"/>
      <c r="E42" s="889"/>
    </row>
    <row r="43" spans="1:5" hidden="1" outlineLevel="1">
      <c r="A43" s="609"/>
      <c r="B43" s="610"/>
      <c r="C43" s="610"/>
      <c r="D43" s="610"/>
      <c r="E43" s="889"/>
    </row>
    <row r="44" spans="1:5" hidden="1" outlineLevel="1">
      <c r="A44" s="609"/>
      <c r="B44" s="610"/>
      <c r="C44" s="610"/>
      <c r="D44" s="610"/>
      <c r="E44" s="889"/>
    </row>
    <row r="45" spans="1:5" hidden="1" outlineLevel="1">
      <c r="A45" s="609"/>
      <c r="B45" s="610"/>
      <c r="C45" s="610"/>
      <c r="D45" s="610"/>
      <c r="E45" s="889"/>
    </row>
    <row r="46" spans="1:5" hidden="1" outlineLevel="1">
      <c r="A46" s="609"/>
      <c r="B46" s="610"/>
      <c r="C46" s="610"/>
      <c r="D46" s="610"/>
      <c r="E46" s="889"/>
    </row>
    <row r="47" spans="1:5" hidden="1" outlineLevel="1">
      <c r="A47" s="609"/>
      <c r="B47" s="610"/>
      <c r="C47" s="610"/>
      <c r="D47" s="610"/>
      <c r="E47" s="889"/>
    </row>
    <row r="48" spans="1:5" hidden="1" outlineLevel="1">
      <c r="A48" s="609"/>
      <c r="B48" s="610"/>
      <c r="C48" s="610"/>
      <c r="D48" s="610"/>
      <c r="E48" s="889"/>
    </row>
    <row r="49" spans="1:5" ht="15.75" hidden="1" outlineLevel="1" thickBot="1">
      <c r="A49" s="876"/>
      <c r="B49" s="877"/>
      <c r="C49" s="877"/>
      <c r="D49" s="877"/>
      <c r="E49" s="885"/>
    </row>
    <row r="50" spans="1:5" collapsed="1">
      <c r="A50" s="902" t="s">
        <v>3116</v>
      </c>
      <c r="B50" s="903"/>
      <c r="C50" s="903"/>
      <c r="D50" s="904"/>
      <c r="E50" s="630" t="s">
        <v>909</v>
      </c>
    </row>
    <row r="51" spans="1:5">
      <c r="A51" s="891" t="s">
        <v>3471</v>
      </c>
      <c r="B51" s="892"/>
      <c r="C51" s="892"/>
      <c r="D51" s="892"/>
      <c r="E51" s="674"/>
    </row>
    <row r="52" spans="1:5" ht="31.5" customHeight="1">
      <c r="A52" s="891" t="s">
        <v>3472</v>
      </c>
      <c r="B52" s="892"/>
      <c r="C52" s="892"/>
      <c r="D52" s="892"/>
      <c r="E52" s="674"/>
    </row>
    <row r="53" spans="1:5">
      <c r="A53" s="891" t="s">
        <v>3473</v>
      </c>
      <c r="B53" s="892"/>
      <c r="C53" s="892"/>
      <c r="D53" s="892"/>
      <c r="E53" s="674"/>
    </row>
    <row r="54" spans="1:5">
      <c r="A54" s="900"/>
      <c r="B54" s="901"/>
      <c r="C54" s="901"/>
      <c r="D54" s="901"/>
      <c r="E54" s="674"/>
    </row>
    <row r="55" spans="1:5" ht="15.75" thickBot="1">
      <c r="A55" s="900"/>
      <c r="B55" s="901"/>
      <c r="C55" s="901"/>
      <c r="D55" s="901"/>
      <c r="E55" s="899"/>
    </row>
    <row r="56" spans="1:5" hidden="1" outlineLevel="1">
      <c r="A56" s="609"/>
      <c r="B56" s="610"/>
      <c r="C56" s="610"/>
      <c r="D56" s="610"/>
      <c r="E56" s="889" t="s">
        <v>909</v>
      </c>
    </row>
    <row r="57" spans="1:5" hidden="1" outlineLevel="1">
      <c r="A57" s="609"/>
      <c r="B57" s="610"/>
      <c r="C57" s="610"/>
      <c r="D57" s="610"/>
      <c r="E57" s="889"/>
    </row>
    <row r="58" spans="1:5" hidden="1" outlineLevel="1">
      <c r="A58" s="609"/>
      <c r="B58" s="610"/>
      <c r="C58" s="610"/>
      <c r="D58" s="610"/>
      <c r="E58" s="889"/>
    </row>
    <row r="59" spans="1:5" hidden="1" outlineLevel="1">
      <c r="A59" s="609"/>
      <c r="B59" s="610"/>
      <c r="C59" s="610"/>
      <c r="D59" s="610"/>
      <c r="E59" s="889"/>
    </row>
    <row r="60" spans="1:5" hidden="1" outlineLevel="1">
      <c r="A60" s="609"/>
      <c r="B60" s="610"/>
      <c r="C60" s="610"/>
      <c r="D60" s="610"/>
      <c r="E60" s="889"/>
    </row>
    <row r="61" spans="1:5" hidden="1" outlineLevel="1">
      <c r="A61" s="609"/>
      <c r="B61" s="610"/>
      <c r="C61" s="610"/>
      <c r="D61" s="610"/>
      <c r="E61" s="889"/>
    </row>
    <row r="62" spans="1:5" hidden="1" outlineLevel="1">
      <c r="A62" s="609"/>
      <c r="B62" s="610"/>
      <c r="C62" s="610"/>
      <c r="D62" s="610"/>
      <c r="E62" s="889"/>
    </row>
    <row r="63" spans="1:5" hidden="1" outlineLevel="1">
      <c r="A63" s="609"/>
      <c r="B63" s="610"/>
      <c r="C63" s="610"/>
      <c r="D63" s="610"/>
      <c r="E63" s="889"/>
    </row>
    <row r="64" spans="1:5" hidden="1" outlineLevel="1">
      <c r="A64" s="609"/>
      <c r="B64" s="610"/>
      <c r="C64" s="610"/>
      <c r="D64" s="610"/>
      <c r="E64" s="889"/>
    </row>
    <row r="65" spans="1:5" hidden="1" outlineLevel="1">
      <c r="A65" s="609"/>
      <c r="B65" s="610"/>
      <c r="C65" s="610"/>
      <c r="D65" s="610"/>
      <c r="E65" s="889"/>
    </row>
    <row r="66" spans="1:5" hidden="1" outlineLevel="1">
      <c r="A66" s="609"/>
      <c r="B66" s="610"/>
      <c r="C66" s="610"/>
      <c r="D66" s="610"/>
      <c r="E66" s="889"/>
    </row>
    <row r="67" spans="1:5" hidden="1" outlineLevel="1">
      <c r="A67" s="609"/>
      <c r="B67" s="610"/>
      <c r="C67" s="610"/>
      <c r="D67" s="610"/>
      <c r="E67" s="889"/>
    </row>
    <row r="68" spans="1:5" hidden="1" outlineLevel="1">
      <c r="A68" s="609"/>
      <c r="B68" s="610"/>
      <c r="C68" s="610"/>
      <c r="D68" s="610"/>
      <c r="E68" s="889"/>
    </row>
    <row r="69" spans="1:5" hidden="1" outlineLevel="1">
      <c r="A69" s="609"/>
      <c r="B69" s="610"/>
      <c r="C69" s="610"/>
      <c r="D69" s="610"/>
      <c r="E69" s="889"/>
    </row>
    <row r="70" spans="1:5" ht="15.75" hidden="1" outlineLevel="1" thickBot="1">
      <c r="A70" s="876"/>
      <c r="B70" s="877"/>
      <c r="C70" s="877"/>
      <c r="D70" s="877"/>
      <c r="E70" s="885"/>
    </row>
    <row r="71" spans="1:5" ht="30" customHeight="1" collapsed="1">
      <c r="A71" s="902" t="s">
        <v>3117</v>
      </c>
      <c r="B71" s="903"/>
      <c r="C71" s="903"/>
      <c r="D71" s="904"/>
      <c r="E71" s="630" t="s">
        <v>908</v>
      </c>
    </row>
    <row r="72" spans="1:5" ht="42.75" customHeight="1">
      <c r="A72" s="675" t="s">
        <v>3474</v>
      </c>
      <c r="B72" s="683"/>
      <c r="C72" s="683"/>
      <c r="D72" s="676"/>
      <c r="E72" s="674"/>
    </row>
    <row r="73" spans="1:5">
      <c r="A73" s="900"/>
      <c r="B73" s="901"/>
      <c r="C73" s="901"/>
      <c r="D73" s="901"/>
      <c r="E73" s="674"/>
    </row>
    <row r="74" spans="1:5">
      <c r="A74" s="900"/>
      <c r="B74" s="901"/>
      <c r="C74" s="901"/>
      <c r="D74" s="901"/>
      <c r="E74" s="674"/>
    </row>
    <row r="75" spans="1:5">
      <c r="A75" s="900"/>
      <c r="B75" s="901"/>
      <c r="C75" s="901"/>
      <c r="D75" s="901"/>
      <c r="E75" s="674"/>
    </row>
    <row r="76" spans="1:5" ht="15.75" thickBot="1">
      <c r="A76" s="900"/>
      <c r="B76" s="901"/>
      <c r="C76" s="901"/>
      <c r="D76" s="901"/>
      <c r="E76" s="899"/>
    </row>
    <row r="77" spans="1:5" hidden="1" outlineLevel="1">
      <c r="A77" s="609"/>
      <c r="B77" s="610"/>
      <c r="C77" s="610"/>
      <c r="D77" s="610"/>
      <c r="E77" s="889" t="s">
        <v>908</v>
      </c>
    </row>
    <row r="78" spans="1:5" hidden="1" outlineLevel="1">
      <c r="A78" s="609"/>
      <c r="B78" s="610"/>
      <c r="C78" s="610"/>
      <c r="D78" s="610"/>
      <c r="E78" s="889"/>
    </row>
    <row r="79" spans="1:5" hidden="1" outlineLevel="1">
      <c r="A79" s="609"/>
      <c r="B79" s="610"/>
      <c r="C79" s="610"/>
      <c r="D79" s="610"/>
      <c r="E79" s="889"/>
    </row>
    <row r="80" spans="1:5" hidden="1" outlineLevel="1">
      <c r="A80" s="609"/>
      <c r="B80" s="610"/>
      <c r="C80" s="610"/>
      <c r="D80" s="610"/>
      <c r="E80" s="889"/>
    </row>
    <row r="81" spans="1:5" hidden="1" outlineLevel="1">
      <c r="A81" s="609"/>
      <c r="B81" s="610"/>
      <c r="C81" s="610"/>
      <c r="D81" s="610"/>
      <c r="E81" s="889"/>
    </row>
    <row r="82" spans="1:5" hidden="1" outlineLevel="1">
      <c r="A82" s="609"/>
      <c r="B82" s="610"/>
      <c r="C82" s="610"/>
      <c r="D82" s="610"/>
      <c r="E82" s="889"/>
    </row>
    <row r="83" spans="1:5" hidden="1" outlineLevel="1">
      <c r="A83" s="609"/>
      <c r="B83" s="610"/>
      <c r="C83" s="610"/>
      <c r="D83" s="610"/>
      <c r="E83" s="889"/>
    </row>
    <row r="84" spans="1:5" hidden="1" outlineLevel="1">
      <c r="A84" s="609"/>
      <c r="B84" s="610"/>
      <c r="C84" s="610"/>
      <c r="D84" s="610"/>
      <c r="E84" s="889"/>
    </row>
    <row r="85" spans="1:5" hidden="1" outlineLevel="1">
      <c r="A85" s="609"/>
      <c r="B85" s="610"/>
      <c r="C85" s="610"/>
      <c r="D85" s="610"/>
      <c r="E85" s="889"/>
    </row>
    <row r="86" spans="1:5" hidden="1" outlineLevel="1">
      <c r="A86" s="609"/>
      <c r="B86" s="610"/>
      <c r="C86" s="610"/>
      <c r="D86" s="610"/>
      <c r="E86" s="889"/>
    </row>
    <row r="87" spans="1:5" hidden="1" outlineLevel="1">
      <c r="A87" s="609"/>
      <c r="B87" s="610"/>
      <c r="C87" s="610"/>
      <c r="D87" s="610"/>
      <c r="E87" s="889"/>
    </row>
    <row r="88" spans="1:5" hidden="1" outlineLevel="1">
      <c r="A88" s="609"/>
      <c r="B88" s="610"/>
      <c r="C88" s="610"/>
      <c r="D88" s="610"/>
      <c r="E88" s="889"/>
    </row>
    <row r="89" spans="1:5" hidden="1" outlineLevel="1">
      <c r="A89" s="609"/>
      <c r="B89" s="610"/>
      <c r="C89" s="610"/>
      <c r="D89" s="610"/>
      <c r="E89" s="889"/>
    </row>
    <row r="90" spans="1:5" hidden="1" outlineLevel="1">
      <c r="A90" s="609"/>
      <c r="B90" s="610"/>
      <c r="C90" s="610"/>
      <c r="D90" s="610"/>
      <c r="E90" s="889"/>
    </row>
    <row r="91" spans="1:5" ht="15.75" hidden="1" outlineLevel="1" thickBot="1">
      <c r="A91" s="876"/>
      <c r="B91" s="877"/>
      <c r="C91" s="877"/>
      <c r="D91" s="877"/>
      <c r="E91" s="885"/>
    </row>
    <row r="92" spans="1:5" collapsed="1">
      <c r="A92" s="902" t="s">
        <v>3118</v>
      </c>
      <c r="B92" s="903"/>
      <c r="C92" s="903"/>
      <c r="D92" s="904"/>
      <c r="E92" s="630" t="s">
        <v>907</v>
      </c>
    </row>
    <row r="93" spans="1:5" ht="33.75" customHeight="1">
      <c r="A93" s="891" t="s">
        <v>3475</v>
      </c>
      <c r="B93" s="892"/>
      <c r="C93" s="892"/>
      <c r="D93" s="892"/>
      <c r="E93" s="674"/>
    </row>
    <row r="94" spans="1:5" ht="30" customHeight="1">
      <c r="A94" s="891" t="s">
        <v>3476</v>
      </c>
      <c r="B94" s="892"/>
      <c r="C94" s="892"/>
      <c r="D94" s="892"/>
      <c r="E94" s="674"/>
    </row>
    <row r="95" spans="1:5">
      <c r="A95" s="891" t="s">
        <v>3477</v>
      </c>
      <c r="B95" s="892"/>
      <c r="C95" s="892"/>
      <c r="D95" s="892"/>
      <c r="E95" s="674"/>
    </row>
    <row r="96" spans="1:5">
      <c r="A96" s="900" t="s">
        <v>60</v>
      </c>
      <c r="B96" s="901"/>
      <c r="C96" s="901"/>
      <c r="D96" s="901"/>
      <c r="E96" s="674"/>
    </row>
    <row r="97" spans="1:5">
      <c r="A97" s="900" t="s">
        <v>60</v>
      </c>
      <c r="B97" s="901"/>
      <c r="C97" s="901"/>
      <c r="D97" s="901"/>
      <c r="E97" s="899"/>
    </row>
    <row r="98" spans="1:5" hidden="1" outlineLevel="1">
      <c r="A98" s="609"/>
      <c r="B98" s="610"/>
      <c r="C98" s="610"/>
      <c r="D98" s="610"/>
      <c r="E98" s="889" t="s">
        <v>907</v>
      </c>
    </row>
    <row r="99" spans="1:5" hidden="1" outlineLevel="1">
      <c r="A99" s="609"/>
      <c r="B99" s="610"/>
      <c r="C99" s="610"/>
      <c r="D99" s="610"/>
      <c r="E99" s="889"/>
    </row>
    <row r="100" spans="1:5" hidden="1" outlineLevel="1">
      <c r="A100" s="609"/>
      <c r="B100" s="610"/>
      <c r="C100" s="610"/>
      <c r="D100" s="610"/>
      <c r="E100" s="889"/>
    </row>
    <row r="101" spans="1:5" hidden="1" outlineLevel="1">
      <c r="A101" s="609"/>
      <c r="B101" s="610"/>
      <c r="C101" s="610"/>
      <c r="D101" s="610"/>
      <c r="E101" s="889"/>
    </row>
    <row r="102" spans="1:5" hidden="1" outlineLevel="1">
      <c r="A102" s="609"/>
      <c r="B102" s="610"/>
      <c r="C102" s="610"/>
      <c r="D102" s="610"/>
      <c r="E102" s="889"/>
    </row>
    <row r="103" spans="1:5" hidden="1" outlineLevel="1">
      <c r="A103" s="609"/>
      <c r="B103" s="610"/>
      <c r="C103" s="610"/>
      <c r="D103" s="610"/>
      <c r="E103" s="889"/>
    </row>
    <row r="104" spans="1:5" hidden="1" outlineLevel="1">
      <c r="A104" s="609"/>
      <c r="B104" s="610"/>
      <c r="C104" s="610"/>
      <c r="D104" s="610"/>
      <c r="E104" s="889"/>
    </row>
    <row r="105" spans="1:5" hidden="1" outlineLevel="1">
      <c r="A105" s="609"/>
      <c r="B105" s="610"/>
      <c r="C105" s="610"/>
      <c r="D105" s="610"/>
      <c r="E105" s="889"/>
    </row>
    <row r="106" spans="1:5" hidden="1" outlineLevel="1">
      <c r="A106" s="609"/>
      <c r="B106" s="610"/>
      <c r="C106" s="610"/>
      <c r="D106" s="610"/>
      <c r="E106" s="889"/>
    </row>
    <row r="107" spans="1:5" hidden="1" outlineLevel="1">
      <c r="A107" s="609"/>
      <c r="B107" s="610"/>
      <c r="C107" s="610"/>
      <c r="D107" s="610"/>
      <c r="E107" s="889"/>
    </row>
    <row r="108" spans="1:5" hidden="1" outlineLevel="1">
      <c r="A108" s="609"/>
      <c r="B108" s="610"/>
      <c r="C108" s="610"/>
      <c r="D108" s="610"/>
      <c r="E108" s="889"/>
    </row>
    <row r="109" spans="1:5" hidden="1" outlineLevel="1">
      <c r="A109" s="609"/>
      <c r="B109" s="610"/>
      <c r="C109" s="610"/>
      <c r="D109" s="610"/>
      <c r="E109" s="889"/>
    </row>
    <row r="110" spans="1:5" hidden="1" outlineLevel="1">
      <c r="A110" s="609"/>
      <c r="B110" s="610"/>
      <c r="C110" s="610"/>
      <c r="D110" s="610"/>
      <c r="E110" s="889"/>
    </row>
    <row r="111" spans="1:5" hidden="1" outlineLevel="1">
      <c r="A111" s="609"/>
      <c r="B111" s="610"/>
      <c r="C111" s="610"/>
      <c r="D111" s="610"/>
      <c r="E111" s="889"/>
    </row>
    <row r="112" spans="1:5" ht="15.75" hidden="1" outlineLevel="1" thickBot="1">
      <c r="A112" s="876"/>
      <c r="B112" s="877"/>
      <c r="C112" s="877"/>
      <c r="D112" s="877"/>
      <c r="E112" s="885"/>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G10" sqref="G10"/>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8" t="s">
        <v>3142</v>
      </c>
      <c r="B1" s="658"/>
      <c r="C1" s="658"/>
      <c r="D1" s="658"/>
      <c r="E1" s="17"/>
    </row>
    <row r="2" spans="1:5">
      <c r="A2" s="658" t="s">
        <v>3143</v>
      </c>
      <c r="B2" s="658"/>
      <c r="C2" s="658"/>
      <c r="D2" s="658"/>
      <c r="E2" s="17"/>
    </row>
    <row r="3" spans="1:5" ht="15.75" thickBot="1">
      <c r="A3" s="886" t="s">
        <v>3194</v>
      </c>
      <c r="B3" s="886"/>
      <c r="C3" s="886"/>
      <c r="D3" s="886"/>
      <c r="E3" s="886"/>
    </row>
    <row r="4" spans="1:5">
      <c r="A4" s="660" t="s">
        <v>3113</v>
      </c>
      <c r="B4" s="661"/>
      <c r="C4" s="661"/>
      <c r="D4" s="661"/>
      <c r="E4" s="664" t="s">
        <v>3177</v>
      </c>
    </row>
    <row r="5" spans="1:5" ht="19.5" customHeight="1" thickBot="1">
      <c r="A5" s="662"/>
      <c r="B5" s="663"/>
      <c r="C5" s="663"/>
      <c r="D5" s="663"/>
      <c r="E5" s="665"/>
    </row>
    <row r="6" spans="1:5" ht="15.75" thickBot="1">
      <c r="A6" s="711" t="str">
        <f>Obsah!A3</f>
        <v>Informace platné k datu</v>
      </c>
      <c r="B6" s="887"/>
      <c r="C6" s="888"/>
      <c r="D6" s="486">
        <f>Obsah!$C$3</f>
        <v>42094</v>
      </c>
      <c r="E6" s="111"/>
    </row>
    <row r="7" spans="1:5" ht="15.75" thickBot="1">
      <c r="A7" s="933" t="s">
        <v>3119</v>
      </c>
      <c r="B7" s="934"/>
      <c r="C7" s="934" t="s">
        <v>3478</v>
      </c>
      <c r="D7" s="934"/>
      <c r="E7" s="461" t="s">
        <v>74</v>
      </c>
    </row>
    <row r="8" spans="1:5" ht="30" customHeight="1">
      <c r="A8" s="878" t="s">
        <v>3120</v>
      </c>
      <c r="B8" s="879"/>
      <c r="C8" s="879"/>
      <c r="D8" s="890"/>
      <c r="E8" s="630" t="s">
        <v>71</v>
      </c>
    </row>
    <row r="9" spans="1:5">
      <c r="A9" s="900" t="s">
        <v>3487</v>
      </c>
      <c r="B9" s="901"/>
      <c r="C9" s="901"/>
      <c r="D9" s="901"/>
      <c r="E9" s="674"/>
    </row>
    <row r="10" spans="1:5" ht="121.5" customHeight="1" thickBot="1">
      <c r="A10" s="675" t="s">
        <v>3486</v>
      </c>
      <c r="B10" s="683"/>
      <c r="C10" s="683"/>
      <c r="D10" s="676"/>
      <c r="E10" s="674"/>
    </row>
    <row r="11" spans="1:5" hidden="1" outlineLevel="1">
      <c r="A11" s="900"/>
      <c r="B11" s="901"/>
      <c r="C11" s="901"/>
      <c r="D11" s="901"/>
      <c r="E11" s="937" t="s">
        <v>868</v>
      </c>
    </row>
    <row r="12" spans="1:5" hidden="1" outlineLevel="1">
      <c r="A12" s="900"/>
      <c r="B12" s="901"/>
      <c r="C12" s="901"/>
      <c r="D12" s="901"/>
      <c r="E12" s="674"/>
    </row>
    <row r="13" spans="1:5" hidden="1" outlineLevel="1">
      <c r="A13" s="900"/>
      <c r="B13" s="901"/>
      <c r="C13" s="901"/>
      <c r="D13" s="901"/>
      <c r="E13" s="674"/>
    </row>
    <row r="14" spans="1:5" hidden="1" outlineLevel="1">
      <c r="A14" s="900"/>
      <c r="B14" s="901"/>
      <c r="C14" s="901"/>
      <c r="D14" s="901"/>
      <c r="E14" s="674"/>
    </row>
    <row r="15" spans="1:5" hidden="1" outlineLevel="1">
      <c r="A15" s="900"/>
      <c r="B15" s="901"/>
      <c r="C15" s="901"/>
      <c r="D15" s="901"/>
      <c r="E15" s="674"/>
    </row>
    <row r="16" spans="1:5" hidden="1" outlineLevel="1">
      <c r="A16" s="900"/>
      <c r="B16" s="901"/>
      <c r="C16" s="901"/>
      <c r="D16" s="901"/>
      <c r="E16" s="674"/>
    </row>
    <row r="17" spans="1:5" hidden="1" outlineLevel="1">
      <c r="A17" s="900"/>
      <c r="B17" s="901"/>
      <c r="C17" s="901"/>
      <c r="D17" s="901"/>
      <c r="E17" s="674"/>
    </row>
    <row r="18" spans="1:5" hidden="1" outlineLevel="1">
      <c r="A18" s="900"/>
      <c r="B18" s="901"/>
      <c r="C18" s="901"/>
      <c r="D18" s="901"/>
      <c r="E18" s="674"/>
    </row>
    <row r="19" spans="1:5" hidden="1" outlineLevel="1">
      <c r="A19" s="900"/>
      <c r="B19" s="901"/>
      <c r="C19" s="901"/>
      <c r="D19" s="901"/>
      <c r="E19" s="674"/>
    </row>
    <row r="20" spans="1:5" hidden="1" outlineLevel="1">
      <c r="A20" s="900"/>
      <c r="B20" s="901"/>
      <c r="C20" s="901"/>
      <c r="D20" s="901"/>
      <c r="E20" s="674"/>
    </row>
    <row r="21" spans="1:5" hidden="1" outlineLevel="1">
      <c r="A21" s="900"/>
      <c r="B21" s="901"/>
      <c r="C21" s="901"/>
      <c r="D21" s="901"/>
      <c r="E21" s="674"/>
    </row>
    <row r="22" spans="1:5" hidden="1" outlineLevel="1">
      <c r="A22" s="900"/>
      <c r="B22" s="901"/>
      <c r="C22" s="901"/>
      <c r="D22" s="901"/>
      <c r="E22" s="674"/>
    </row>
    <row r="23" spans="1:5" hidden="1" outlineLevel="1">
      <c r="A23" s="900"/>
      <c r="B23" s="901"/>
      <c r="C23" s="901"/>
      <c r="D23" s="901"/>
      <c r="E23" s="674"/>
    </row>
    <row r="24" spans="1:5" hidden="1" outlineLevel="1">
      <c r="A24" s="900"/>
      <c r="B24" s="901"/>
      <c r="C24" s="901"/>
      <c r="D24" s="901"/>
      <c r="E24" s="674"/>
    </row>
    <row r="25" spans="1:5" ht="15.75" hidden="1" outlineLevel="1" thickBot="1">
      <c r="A25" s="935"/>
      <c r="B25" s="936"/>
      <c r="C25" s="936"/>
      <c r="D25" s="936"/>
      <c r="E25" s="631"/>
    </row>
    <row r="26" spans="1:5" ht="15.75" collapsed="1" thickBot="1">
      <c r="A26" s="938"/>
      <c r="B26" s="939"/>
      <c r="C26" s="939"/>
      <c r="D26" s="939"/>
      <c r="E26" s="940"/>
    </row>
    <row r="27" spans="1:5" ht="15" customHeight="1">
      <c r="A27" s="924" t="s">
        <v>3121</v>
      </c>
      <c r="B27" s="925"/>
      <c r="C27" s="925"/>
      <c r="D27" s="926"/>
      <c r="E27" s="930" t="s">
        <v>78</v>
      </c>
    </row>
    <row r="28" spans="1:5">
      <c r="A28" s="618" t="s">
        <v>23</v>
      </c>
      <c r="B28" s="619"/>
      <c r="C28" s="619"/>
      <c r="D28" s="462" t="s">
        <v>3479</v>
      </c>
      <c r="E28" s="931"/>
    </row>
    <row r="29" spans="1:5">
      <c r="A29" s="618" t="s">
        <v>3122</v>
      </c>
      <c r="B29" s="622"/>
      <c r="C29" s="9" t="s">
        <v>3119</v>
      </c>
      <c r="D29" s="463" t="s">
        <v>3478</v>
      </c>
      <c r="E29" s="931"/>
    </row>
    <row r="30" spans="1:5">
      <c r="A30" s="623"/>
      <c r="B30" s="622"/>
      <c r="C30" s="9" t="s">
        <v>3123</v>
      </c>
      <c r="D30" s="463" t="s">
        <v>3480</v>
      </c>
      <c r="E30" s="931"/>
    </row>
    <row r="31" spans="1:5">
      <c r="A31" s="623"/>
      <c r="B31" s="622"/>
      <c r="C31" s="8" t="s">
        <v>3124</v>
      </c>
      <c r="D31" s="565">
        <v>39799</v>
      </c>
      <c r="E31" s="931"/>
    </row>
    <row r="32" spans="1:5" ht="15" customHeight="1">
      <c r="A32" s="609" t="s">
        <v>3125</v>
      </c>
      <c r="B32" s="610"/>
      <c r="C32" s="610"/>
      <c r="D32" s="929"/>
      <c r="E32" s="931"/>
    </row>
    <row r="33" spans="1:5">
      <c r="A33" s="609" t="s">
        <v>3482</v>
      </c>
      <c r="B33" s="610"/>
      <c r="C33" s="610"/>
      <c r="D33" s="929"/>
      <c r="E33" s="931"/>
    </row>
    <row r="34" spans="1:5" ht="15" hidden="1" customHeight="1" outlineLevel="1">
      <c r="A34" s="918" t="s">
        <v>60</v>
      </c>
      <c r="B34" s="919"/>
      <c r="C34" s="919"/>
      <c r="D34" s="920"/>
      <c r="E34" s="931"/>
    </row>
    <row r="35" spans="1:5" ht="15" hidden="1" customHeight="1" outlineLevel="1">
      <c r="A35" s="918"/>
      <c r="B35" s="919"/>
      <c r="C35" s="919"/>
      <c r="D35" s="920"/>
      <c r="E35" s="931"/>
    </row>
    <row r="36" spans="1:5" ht="15" hidden="1" customHeight="1" outlineLevel="1">
      <c r="A36" s="918"/>
      <c r="B36" s="919"/>
      <c r="C36" s="919"/>
      <c r="D36" s="920"/>
      <c r="E36" s="931"/>
    </row>
    <row r="37" spans="1:5" ht="15" hidden="1" customHeight="1" outlineLevel="1">
      <c r="A37" s="918"/>
      <c r="B37" s="919"/>
      <c r="C37" s="919"/>
      <c r="D37" s="920"/>
      <c r="E37" s="931"/>
    </row>
    <row r="38" spans="1:5" ht="15" hidden="1" customHeight="1" outlineLevel="1">
      <c r="A38" s="918"/>
      <c r="B38" s="919"/>
      <c r="C38" s="919"/>
      <c r="D38" s="920"/>
      <c r="E38" s="931"/>
    </row>
    <row r="39" spans="1:5" ht="15" hidden="1" customHeight="1" outlineLevel="1">
      <c r="A39" s="918"/>
      <c r="B39" s="919"/>
      <c r="C39" s="919"/>
      <c r="D39" s="920"/>
      <c r="E39" s="931"/>
    </row>
    <row r="40" spans="1:5" ht="15" hidden="1" customHeight="1" outlineLevel="1">
      <c r="A40" s="918"/>
      <c r="B40" s="919"/>
      <c r="C40" s="919"/>
      <c r="D40" s="920"/>
      <c r="E40" s="931"/>
    </row>
    <row r="41" spans="1:5" ht="15" hidden="1" customHeight="1" outlineLevel="1">
      <c r="A41" s="918"/>
      <c r="B41" s="919"/>
      <c r="C41" s="919"/>
      <c r="D41" s="920"/>
      <c r="E41" s="931"/>
    </row>
    <row r="42" spans="1:5" ht="15" hidden="1" customHeight="1" outlineLevel="1">
      <c r="A42" s="918"/>
      <c r="B42" s="919"/>
      <c r="C42" s="919"/>
      <c r="D42" s="920"/>
      <c r="E42" s="931"/>
    </row>
    <row r="43" spans="1:5" ht="15" hidden="1" customHeight="1" outlineLevel="1">
      <c r="A43" s="918"/>
      <c r="B43" s="919"/>
      <c r="C43" s="919"/>
      <c r="D43" s="920"/>
      <c r="E43" s="931"/>
    </row>
    <row r="44" spans="1:5" ht="15" hidden="1" customHeight="1" outlineLevel="1">
      <c r="A44" s="918"/>
      <c r="B44" s="919"/>
      <c r="C44" s="919"/>
      <c r="D44" s="920"/>
      <c r="E44" s="931"/>
    </row>
    <row r="45" spans="1:5" ht="15" hidden="1" customHeight="1" outlineLevel="1">
      <c r="A45" s="918"/>
      <c r="B45" s="919"/>
      <c r="C45" s="919"/>
      <c r="D45" s="920"/>
      <c r="E45" s="931"/>
    </row>
    <row r="46" spans="1:5" ht="15" hidden="1" customHeight="1" outlineLevel="1">
      <c r="A46" s="918"/>
      <c r="B46" s="919"/>
      <c r="C46" s="919"/>
      <c r="D46" s="920"/>
      <c r="E46" s="931"/>
    </row>
    <row r="47" spans="1:5" ht="15" hidden="1" customHeight="1" outlineLevel="1">
      <c r="A47" s="918"/>
      <c r="B47" s="919"/>
      <c r="C47" s="919"/>
      <c r="D47" s="920"/>
      <c r="E47" s="931"/>
    </row>
    <row r="48" spans="1:5" ht="15" hidden="1" customHeight="1" outlineLevel="1">
      <c r="A48" s="918"/>
      <c r="B48" s="919"/>
      <c r="C48" s="919"/>
      <c r="D48" s="920"/>
      <c r="E48" s="931"/>
    </row>
    <row r="49" spans="1:5" ht="15" hidden="1" customHeight="1" outlineLevel="1">
      <c r="A49" s="918"/>
      <c r="B49" s="919"/>
      <c r="C49" s="919"/>
      <c r="D49" s="920"/>
      <c r="E49" s="931"/>
    </row>
    <row r="50" spans="1:5" ht="15" hidden="1" customHeight="1" outlineLevel="1">
      <c r="A50" s="918"/>
      <c r="B50" s="919"/>
      <c r="C50" s="919"/>
      <c r="D50" s="920"/>
      <c r="E50" s="931"/>
    </row>
    <row r="51" spans="1:5" ht="15" hidden="1" customHeight="1" outlineLevel="1">
      <c r="A51" s="918"/>
      <c r="B51" s="919"/>
      <c r="C51" s="919"/>
      <c r="D51" s="920"/>
      <c r="E51" s="931"/>
    </row>
    <row r="52" spans="1:5" ht="15" hidden="1" customHeight="1" outlineLevel="1">
      <c r="A52" s="918"/>
      <c r="B52" s="919"/>
      <c r="C52" s="919"/>
      <c r="D52" s="920"/>
      <c r="E52" s="931"/>
    </row>
    <row r="53" spans="1:5" ht="15.75" hidden="1" customHeight="1" outlineLevel="1" thickBot="1">
      <c r="A53" s="921"/>
      <c r="B53" s="922"/>
      <c r="C53" s="922"/>
      <c r="D53" s="923"/>
      <c r="E53" s="931"/>
    </row>
    <row r="54" spans="1:5" ht="15" customHeight="1" collapsed="1">
      <c r="A54" s="900" t="s">
        <v>3126</v>
      </c>
      <c r="B54" s="901"/>
      <c r="C54" s="901"/>
      <c r="D54" s="901"/>
      <c r="E54" s="931"/>
    </row>
    <row r="55" spans="1:5" ht="15.75" thickBot="1">
      <c r="A55" s="908" t="s">
        <v>3242</v>
      </c>
      <c r="B55" s="909"/>
      <c r="C55" s="909"/>
      <c r="D55" s="909"/>
      <c r="E55" s="932"/>
    </row>
    <row r="56" spans="1:5" hidden="1" outlineLevel="1">
      <c r="A56" s="908"/>
      <c r="B56" s="909"/>
      <c r="C56" s="909"/>
      <c r="D56" s="909"/>
      <c r="E56" s="910" t="s">
        <v>78</v>
      </c>
    </row>
    <row r="57" spans="1:5" hidden="1" outlineLevel="1">
      <c r="A57" s="908"/>
      <c r="B57" s="909"/>
      <c r="C57" s="909"/>
      <c r="D57" s="909"/>
      <c r="E57" s="911"/>
    </row>
    <row r="58" spans="1:5" hidden="1" outlineLevel="1">
      <c r="A58" s="908"/>
      <c r="B58" s="909"/>
      <c r="C58" s="909"/>
      <c r="D58" s="909"/>
      <c r="E58" s="911"/>
    </row>
    <row r="59" spans="1:5" hidden="1" outlineLevel="1">
      <c r="A59" s="908"/>
      <c r="B59" s="909"/>
      <c r="C59" s="909"/>
      <c r="D59" s="909"/>
      <c r="E59" s="911"/>
    </row>
    <row r="60" spans="1:5" hidden="1" outlineLevel="1">
      <c r="A60" s="908"/>
      <c r="B60" s="909"/>
      <c r="C60" s="909"/>
      <c r="D60" s="909"/>
      <c r="E60" s="911"/>
    </row>
    <row r="61" spans="1:5" hidden="1" outlineLevel="1">
      <c r="A61" s="908"/>
      <c r="B61" s="909"/>
      <c r="C61" s="909"/>
      <c r="D61" s="909"/>
      <c r="E61" s="911"/>
    </row>
    <row r="62" spans="1:5" hidden="1" outlineLevel="1">
      <c r="A62" s="908"/>
      <c r="B62" s="909"/>
      <c r="C62" s="909"/>
      <c r="D62" s="909"/>
      <c r="E62" s="911"/>
    </row>
    <row r="63" spans="1:5" hidden="1" outlineLevel="1">
      <c r="A63" s="908"/>
      <c r="B63" s="909"/>
      <c r="C63" s="909"/>
      <c r="D63" s="909"/>
      <c r="E63" s="911"/>
    </row>
    <row r="64" spans="1:5" hidden="1" outlineLevel="1">
      <c r="A64" s="908"/>
      <c r="B64" s="909"/>
      <c r="C64" s="909"/>
      <c r="D64" s="909"/>
      <c r="E64" s="911"/>
    </row>
    <row r="65" spans="1:5" hidden="1" outlineLevel="1">
      <c r="A65" s="908"/>
      <c r="B65" s="909"/>
      <c r="C65" s="909"/>
      <c r="D65" s="909"/>
      <c r="E65" s="911"/>
    </row>
    <row r="66" spans="1:5" hidden="1" outlineLevel="1">
      <c r="A66" s="908"/>
      <c r="B66" s="909"/>
      <c r="C66" s="909"/>
      <c r="D66" s="909"/>
      <c r="E66" s="911"/>
    </row>
    <row r="67" spans="1:5" hidden="1" outlineLevel="1">
      <c r="A67" s="908"/>
      <c r="B67" s="909"/>
      <c r="C67" s="909"/>
      <c r="D67" s="909"/>
      <c r="E67" s="911"/>
    </row>
    <row r="68" spans="1:5" hidden="1" outlineLevel="1">
      <c r="A68" s="908"/>
      <c r="B68" s="909"/>
      <c r="C68" s="909"/>
      <c r="D68" s="909"/>
      <c r="E68" s="911"/>
    </row>
    <row r="69" spans="1:5" hidden="1" outlineLevel="1">
      <c r="A69" s="908"/>
      <c r="B69" s="909"/>
      <c r="C69" s="909"/>
      <c r="D69" s="909"/>
      <c r="E69" s="911"/>
    </row>
    <row r="70" spans="1:5" hidden="1" outlineLevel="1">
      <c r="A70" s="908"/>
      <c r="B70" s="909"/>
      <c r="C70" s="909"/>
      <c r="D70" s="909"/>
      <c r="E70" s="911"/>
    </row>
    <row r="71" spans="1:5" hidden="1" outlineLevel="1">
      <c r="A71" s="908"/>
      <c r="B71" s="909"/>
      <c r="C71" s="909"/>
      <c r="D71" s="909"/>
      <c r="E71" s="911"/>
    </row>
    <row r="72" spans="1:5" hidden="1" outlineLevel="1">
      <c r="A72" s="908"/>
      <c r="B72" s="909"/>
      <c r="C72" s="909"/>
      <c r="D72" s="909"/>
      <c r="E72" s="911"/>
    </row>
    <row r="73" spans="1:5" hidden="1" outlineLevel="1">
      <c r="A73" s="908"/>
      <c r="B73" s="909"/>
      <c r="C73" s="909"/>
      <c r="D73" s="909"/>
      <c r="E73" s="911"/>
    </row>
    <row r="74" spans="1:5" hidden="1" outlineLevel="1">
      <c r="A74" s="908"/>
      <c r="B74" s="909"/>
      <c r="C74" s="909"/>
      <c r="D74" s="909"/>
      <c r="E74" s="911"/>
    </row>
    <row r="75" spans="1:5" ht="15.75" hidden="1" outlineLevel="1" thickBot="1">
      <c r="A75" s="699"/>
      <c r="B75" s="913"/>
      <c r="C75" s="913"/>
      <c r="D75" s="913"/>
      <c r="E75" s="912"/>
    </row>
    <row r="76" spans="1:5" ht="15.75" collapsed="1" thickBot="1">
      <c r="A76" s="905"/>
      <c r="B76" s="906"/>
      <c r="C76" s="906"/>
      <c r="D76" s="906"/>
      <c r="E76" s="907"/>
    </row>
    <row r="77" spans="1:5" outlineLevel="1">
      <c r="A77" s="924" t="s">
        <v>3121</v>
      </c>
      <c r="B77" s="925"/>
      <c r="C77" s="925"/>
      <c r="D77" s="926"/>
      <c r="E77" s="927" t="s">
        <v>78</v>
      </c>
    </row>
    <row r="78" spans="1:5" outlineLevel="1">
      <c r="A78" s="618" t="s">
        <v>23</v>
      </c>
      <c r="B78" s="619"/>
      <c r="C78" s="619"/>
      <c r="D78" s="462" t="s">
        <v>3484</v>
      </c>
      <c r="E78" s="928"/>
    </row>
    <row r="79" spans="1:5" outlineLevel="1">
      <c r="A79" s="618" t="s">
        <v>3122</v>
      </c>
      <c r="B79" s="622"/>
      <c r="C79" s="9" t="s">
        <v>3119</v>
      </c>
      <c r="D79" s="463" t="s">
        <v>3478</v>
      </c>
      <c r="E79" s="928"/>
    </row>
    <row r="80" spans="1:5" outlineLevel="1">
      <c r="A80" s="623"/>
      <c r="B80" s="622"/>
      <c r="C80" s="9" t="s">
        <v>3123</v>
      </c>
      <c r="D80" s="463" t="s">
        <v>3481</v>
      </c>
      <c r="E80" s="928"/>
    </row>
    <row r="81" spans="1:5" outlineLevel="1">
      <c r="A81" s="623"/>
      <c r="B81" s="622"/>
      <c r="C81" s="8" t="s">
        <v>3124</v>
      </c>
      <c r="D81" s="565">
        <v>39799</v>
      </c>
      <c r="E81" s="928"/>
    </row>
    <row r="82" spans="1:5" outlineLevel="1">
      <c r="A82" s="609" t="s">
        <v>3125</v>
      </c>
      <c r="B82" s="610"/>
      <c r="C82" s="610"/>
      <c r="D82" s="929"/>
      <c r="E82" s="928"/>
    </row>
    <row r="83" spans="1:5" outlineLevel="1">
      <c r="A83" s="609" t="s">
        <v>3483</v>
      </c>
      <c r="B83" s="610"/>
      <c r="C83" s="610"/>
      <c r="D83" s="929"/>
      <c r="E83" s="928"/>
    </row>
    <row r="84" spans="1:5" hidden="1" outlineLevel="2">
      <c r="A84" s="918" t="s">
        <v>60</v>
      </c>
      <c r="B84" s="919"/>
      <c r="C84" s="919"/>
      <c r="D84" s="920"/>
      <c r="E84" s="916" t="s">
        <v>78</v>
      </c>
    </row>
    <row r="85" spans="1:5" hidden="1" outlineLevel="2">
      <c r="A85" s="918"/>
      <c r="B85" s="919"/>
      <c r="C85" s="919"/>
      <c r="D85" s="920"/>
      <c r="E85" s="916"/>
    </row>
    <row r="86" spans="1:5" hidden="1" outlineLevel="2">
      <c r="A86" s="918"/>
      <c r="B86" s="919"/>
      <c r="C86" s="919"/>
      <c r="D86" s="920"/>
      <c r="E86" s="916"/>
    </row>
    <row r="87" spans="1:5" hidden="1" outlineLevel="2">
      <c r="A87" s="918"/>
      <c r="B87" s="919"/>
      <c r="C87" s="919"/>
      <c r="D87" s="920"/>
      <c r="E87" s="916"/>
    </row>
    <row r="88" spans="1:5" hidden="1" outlineLevel="2">
      <c r="A88" s="918"/>
      <c r="B88" s="919"/>
      <c r="C88" s="919"/>
      <c r="D88" s="920"/>
      <c r="E88" s="916"/>
    </row>
    <row r="89" spans="1:5" hidden="1" outlineLevel="2">
      <c r="A89" s="918"/>
      <c r="B89" s="919"/>
      <c r="C89" s="919"/>
      <c r="D89" s="920"/>
      <c r="E89" s="916"/>
    </row>
    <row r="90" spans="1:5" hidden="1" outlineLevel="2">
      <c r="A90" s="918"/>
      <c r="B90" s="919"/>
      <c r="C90" s="919"/>
      <c r="D90" s="920"/>
      <c r="E90" s="916"/>
    </row>
    <row r="91" spans="1:5" hidden="1" outlineLevel="2">
      <c r="A91" s="918"/>
      <c r="B91" s="919"/>
      <c r="C91" s="919"/>
      <c r="D91" s="920"/>
      <c r="E91" s="916"/>
    </row>
    <row r="92" spans="1:5" hidden="1" outlineLevel="2">
      <c r="A92" s="918"/>
      <c r="B92" s="919"/>
      <c r="C92" s="919"/>
      <c r="D92" s="920"/>
      <c r="E92" s="916"/>
    </row>
    <row r="93" spans="1:5" hidden="1" outlineLevel="2">
      <c r="A93" s="918"/>
      <c r="B93" s="919"/>
      <c r="C93" s="919"/>
      <c r="D93" s="920"/>
      <c r="E93" s="916"/>
    </row>
    <row r="94" spans="1:5" hidden="1" outlineLevel="2">
      <c r="A94" s="918"/>
      <c r="B94" s="919"/>
      <c r="C94" s="919"/>
      <c r="D94" s="920"/>
      <c r="E94" s="916"/>
    </row>
    <row r="95" spans="1:5" hidden="1" outlineLevel="2">
      <c r="A95" s="918"/>
      <c r="B95" s="919"/>
      <c r="C95" s="919"/>
      <c r="D95" s="920"/>
      <c r="E95" s="916"/>
    </row>
    <row r="96" spans="1:5" hidden="1" outlineLevel="2">
      <c r="A96" s="918"/>
      <c r="B96" s="919"/>
      <c r="C96" s="919"/>
      <c r="D96" s="920"/>
      <c r="E96" s="916"/>
    </row>
    <row r="97" spans="1:5" hidden="1" outlineLevel="2">
      <c r="A97" s="918"/>
      <c r="B97" s="919"/>
      <c r="C97" s="919"/>
      <c r="D97" s="920"/>
      <c r="E97" s="916"/>
    </row>
    <row r="98" spans="1:5" hidden="1" outlineLevel="2">
      <c r="A98" s="918"/>
      <c r="B98" s="919"/>
      <c r="C98" s="919"/>
      <c r="D98" s="920"/>
      <c r="E98" s="916"/>
    </row>
    <row r="99" spans="1:5" hidden="1" outlineLevel="2">
      <c r="A99" s="918"/>
      <c r="B99" s="919"/>
      <c r="C99" s="919"/>
      <c r="D99" s="920"/>
      <c r="E99" s="916"/>
    </row>
    <row r="100" spans="1:5" hidden="1" outlineLevel="2">
      <c r="A100" s="918"/>
      <c r="B100" s="919"/>
      <c r="C100" s="919"/>
      <c r="D100" s="920"/>
      <c r="E100" s="916"/>
    </row>
    <row r="101" spans="1:5" hidden="1" outlineLevel="2">
      <c r="A101" s="918"/>
      <c r="B101" s="919"/>
      <c r="C101" s="919"/>
      <c r="D101" s="920"/>
      <c r="E101" s="916"/>
    </row>
    <row r="102" spans="1:5" hidden="1" outlineLevel="2">
      <c r="A102" s="918"/>
      <c r="B102" s="919"/>
      <c r="C102" s="919"/>
      <c r="D102" s="920"/>
      <c r="E102" s="916"/>
    </row>
    <row r="103" spans="1:5" ht="15.75" hidden="1" outlineLevel="2" thickBot="1">
      <c r="A103" s="921"/>
      <c r="B103" s="922"/>
      <c r="C103" s="922"/>
      <c r="D103" s="923"/>
      <c r="E103" s="917"/>
    </row>
    <row r="104" spans="1:5" outlineLevel="1" collapsed="1">
      <c r="A104" s="900" t="s">
        <v>3126</v>
      </c>
      <c r="B104" s="901"/>
      <c r="C104" s="901"/>
      <c r="D104" s="901"/>
      <c r="E104" s="914" t="s">
        <v>78</v>
      </c>
    </row>
    <row r="105" spans="1:5" ht="15.75" outlineLevel="1" thickBot="1">
      <c r="A105" s="908" t="s">
        <v>3242</v>
      </c>
      <c r="B105" s="909"/>
      <c r="C105" s="909"/>
      <c r="D105" s="909"/>
      <c r="E105" s="915"/>
    </row>
    <row r="106" spans="1:5" hidden="1" outlineLevel="2">
      <c r="A106" s="908"/>
      <c r="B106" s="909"/>
      <c r="C106" s="909"/>
      <c r="D106" s="909"/>
      <c r="E106" s="910" t="s">
        <v>78</v>
      </c>
    </row>
    <row r="107" spans="1:5" hidden="1" outlineLevel="2">
      <c r="A107" s="908"/>
      <c r="B107" s="909"/>
      <c r="C107" s="909"/>
      <c r="D107" s="909"/>
      <c r="E107" s="911"/>
    </row>
    <row r="108" spans="1:5" hidden="1" outlineLevel="2">
      <c r="A108" s="908"/>
      <c r="B108" s="909"/>
      <c r="C108" s="909"/>
      <c r="D108" s="909"/>
      <c r="E108" s="911"/>
    </row>
    <row r="109" spans="1:5" hidden="1" outlineLevel="2">
      <c r="A109" s="908"/>
      <c r="B109" s="909"/>
      <c r="C109" s="909"/>
      <c r="D109" s="909"/>
      <c r="E109" s="911"/>
    </row>
    <row r="110" spans="1:5" hidden="1" outlineLevel="2">
      <c r="A110" s="908"/>
      <c r="B110" s="909"/>
      <c r="C110" s="909"/>
      <c r="D110" s="909"/>
      <c r="E110" s="911"/>
    </row>
    <row r="111" spans="1:5" hidden="1" outlineLevel="2">
      <c r="A111" s="908"/>
      <c r="B111" s="909"/>
      <c r="C111" s="909"/>
      <c r="D111" s="909"/>
      <c r="E111" s="911"/>
    </row>
    <row r="112" spans="1:5" hidden="1" outlineLevel="2">
      <c r="A112" s="908"/>
      <c r="B112" s="909"/>
      <c r="C112" s="909"/>
      <c r="D112" s="909"/>
      <c r="E112" s="911"/>
    </row>
    <row r="113" spans="1:5" hidden="1" outlineLevel="2">
      <c r="A113" s="908"/>
      <c r="B113" s="909"/>
      <c r="C113" s="909"/>
      <c r="D113" s="909"/>
      <c r="E113" s="911"/>
    </row>
    <row r="114" spans="1:5" hidden="1" outlineLevel="2">
      <c r="A114" s="908"/>
      <c r="B114" s="909"/>
      <c r="C114" s="909"/>
      <c r="D114" s="909"/>
      <c r="E114" s="911"/>
    </row>
    <row r="115" spans="1:5" hidden="1" outlineLevel="2">
      <c r="A115" s="908"/>
      <c r="B115" s="909"/>
      <c r="C115" s="909"/>
      <c r="D115" s="909"/>
      <c r="E115" s="911"/>
    </row>
    <row r="116" spans="1:5" hidden="1" outlineLevel="2">
      <c r="A116" s="908"/>
      <c r="B116" s="909"/>
      <c r="C116" s="909"/>
      <c r="D116" s="909"/>
      <c r="E116" s="911"/>
    </row>
    <row r="117" spans="1:5" hidden="1" outlineLevel="2">
      <c r="A117" s="908"/>
      <c r="B117" s="909"/>
      <c r="C117" s="909"/>
      <c r="D117" s="909"/>
      <c r="E117" s="911"/>
    </row>
    <row r="118" spans="1:5" hidden="1" outlineLevel="2">
      <c r="A118" s="908"/>
      <c r="B118" s="909"/>
      <c r="C118" s="909"/>
      <c r="D118" s="909"/>
      <c r="E118" s="911"/>
    </row>
    <row r="119" spans="1:5" hidden="1" outlineLevel="2">
      <c r="A119" s="908"/>
      <c r="B119" s="909"/>
      <c r="C119" s="909"/>
      <c r="D119" s="909"/>
      <c r="E119" s="911"/>
    </row>
    <row r="120" spans="1:5" hidden="1" outlineLevel="2">
      <c r="A120" s="908"/>
      <c r="B120" s="909"/>
      <c r="C120" s="909"/>
      <c r="D120" s="909"/>
      <c r="E120" s="911"/>
    </row>
    <row r="121" spans="1:5" hidden="1" outlineLevel="2">
      <c r="A121" s="908"/>
      <c r="B121" s="909"/>
      <c r="C121" s="909"/>
      <c r="D121" s="909"/>
      <c r="E121" s="911"/>
    </row>
    <row r="122" spans="1:5" hidden="1" outlineLevel="2">
      <c r="A122" s="908"/>
      <c r="B122" s="909"/>
      <c r="C122" s="909"/>
      <c r="D122" s="909"/>
      <c r="E122" s="911"/>
    </row>
    <row r="123" spans="1:5" hidden="1" outlineLevel="2">
      <c r="A123" s="908"/>
      <c r="B123" s="909"/>
      <c r="C123" s="909"/>
      <c r="D123" s="909"/>
      <c r="E123" s="911"/>
    </row>
    <row r="124" spans="1:5" hidden="1" outlineLevel="2">
      <c r="A124" s="908"/>
      <c r="B124" s="909"/>
      <c r="C124" s="909"/>
      <c r="D124" s="909"/>
      <c r="E124" s="911"/>
    </row>
    <row r="125" spans="1:5" ht="15.75" hidden="1" outlineLevel="2" thickBot="1">
      <c r="A125" s="699"/>
      <c r="B125" s="913"/>
      <c r="C125" s="913"/>
      <c r="D125" s="913"/>
      <c r="E125" s="912"/>
    </row>
    <row r="126" spans="1:5" ht="15.75" outlineLevel="1" collapsed="1" thickBot="1">
      <c r="A126" s="905"/>
      <c r="B126" s="906"/>
      <c r="C126" s="906"/>
      <c r="D126" s="906"/>
      <c r="E126" s="907"/>
    </row>
    <row r="127" spans="1:5" outlineLevel="1">
      <c r="A127" s="924" t="s">
        <v>3121</v>
      </c>
      <c r="B127" s="925"/>
      <c r="C127" s="925"/>
      <c r="D127" s="926"/>
      <c r="E127" s="927" t="s">
        <v>78</v>
      </c>
    </row>
    <row r="128" spans="1:5" outlineLevel="1">
      <c r="A128" s="618" t="s">
        <v>23</v>
      </c>
      <c r="B128" s="619"/>
      <c r="C128" s="619"/>
      <c r="D128" s="462"/>
      <c r="E128" s="928"/>
    </row>
    <row r="129" spans="1:5" outlineLevel="1">
      <c r="A129" s="618" t="s">
        <v>3122</v>
      </c>
      <c r="B129" s="622"/>
      <c r="C129" s="9" t="s">
        <v>3119</v>
      </c>
      <c r="D129" s="463" t="s">
        <v>3478</v>
      </c>
      <c r="E129" s="928"/>
    </row>
    <row r="130" spans="1:5" outlineLevel="1">
      <c r="A130" s="623"/>
      <c r="B130" s="622"/>
      <c r="C130" s="9" t="s">
        <v>3123</v>
      </c>
      <c r="D130" s="463" t="s">
        <v>3481</v>
      </c>
      <c r="E130" s="928"/>
    </row>
    <row r="131" spans="1:5" outlineLevel="1">
      <c r="A131" s="623"/>
      <c r="B131" s="622"/>
      <c r="C131" s="8" t="s">
        <v>3124</v>
      </c>
      <c r="D131" s="565">
        <v>41256</v>
      </c>
      <c r="E131" s="928"/>
    </row>
    <row r="132" spans="1:5" outlineLevel="1">
      <c r="A132" s="609" t="s">
        <v>3125</v>
      </c>
      <c r="B132" s="610"/>
      <c r="C132" s="610"/>
      <c r="D132" s="929"/>
      <c r="E132" s="928"/>
    </row>
    <row r="133" spans="1:5" outlineLevel="1">
      <c r="A133" s="609" t="s">
        <v>3485</v>
      </c>
      <c r="B133" s="610"/>
      <c r="C133" s="610"/>
      <c r="D133" s="929"/>
      <c r="E133" s="928"/>
    </row>
    <row r="134" spans="1:5" hidden="1" outlineLevel="2">
      <c r="A134" s="918" t="s">
        <v>60</v>
      </c>
      <c r="B134" s="919"/>
      <c r="C134" s="919"/>
      <c r="D134" s="920"/>
      <c r="E134" s="916" t="s">
        <v>78</v>
      </c>
    </row>
    <row r="135" spans="1:5" hidden="1" outlineLevel="2">
      <c r="A135" s="918"/>
      <c r="B135" s="919"/>
      <c r="C135" s="919"/>
      <c r="D135" s="920"/>
      <c r="E135" s="916"/>
    </row>
    <row r="136" spans="1:5" hidden="1" outlineLevel="2">
      <c r="A136" s="918"/>
      <c r="B136" s="919"/>
      <c r="C136" s="919"/>
      <c r="D136" s="920"/>
      <c r="E136" s="916"/>
    </row>
    <row r="137" spans="1:5" hidden="1" outlineLevel="2">
      <c r="A137" s="918"/>
      <c r="B137" s="919"/>
      <c r="C137" s="919"/>
      <c r="D137" s="920"/>
      <c r="E137" s="916"/>
    </row>
    <row r="138" spans="1:5" hidden="1" outlineLevel="2">
      <c r="A138" s="918"/>
      <c r="B138" s="919"/>
      <c r="C138" s="919"/>
      <c r="D138" s="920"/>
      <c r="E138" s="916"/>
    </row>
    <row r="139" spans="1:5" hidden="1" outlineLevel="2">
      <c r="A139" s="918"/>
      <c r="B139" s="919"/>
      <c r="C139" s="919"/>
      <c r="D139" s="920"/>
      <c r="E139" s="916"/>
    </row>
    <row r="140" spans="1:5" hidden="1" outlineLevel="2">
      <c r="A140" s="918"/>
      <c r="B140" s="919"/>
      <c r="C140" s="919"/>
      <c r="D140" s="920"/>
      <c r="E140" s="916"/>
    </row>
    <row r="141" spans="1:5" hidden="1" outlineLevel="2">
      <c r="A141" s="918"/>
      <c r="B141" s="919"/>
      <c r="C141" s="919"/>
      <c r="D141" s="920"/>
      <c r="E141" s="916"/>
    </row>
    <row r="142" spans="1:5" hidden="1" outlineLevel="2">
      <c r="A142" s="918"/>
      <c r="B142" s="919"/>
      <c r="C142" s="919"/>
      <c r="D142" s="920"/>
      <c r="E142" s="916"/>
    </row>
    <row r="143" spans="1:5" hidden="1" outlineLevel="2">
      <c r="A143" s="918"/>
      <c r="B143" s="919"/>
      <c r="C143" s="919"/>
      <c r="D143" s="920"/>
      <c r="E143" s="916"/>
    </row>
    <row r="144" spans="1:5" hidden="1" outlineLevel="2">
      <c r="A144" s="918"/>
      <c r="B144" s="919"/>
      <c r="C144" s="919"/>
      <c r="D144" s="920"/>
      <c r="E144" s="916"/>
    </row>
    <row r="145" spans="1:5" hidden="1" outlineLevel="2">
      <c r="A145" s="918"/>
      <c r="B145" s="919"/>
      <c r="C145" s="919"/>
      <c r="D145" s="920"/>
      <c r="E145" s="916"/>
    </row>
    <row r="146" spans="1:5" hidden="1" outlineLevel="2">
      <c r="A146" s="918"/>
      <c r="B146" s="919"/>
      <c r="C146" s="919"/>
      <c r="D146" s="920"/>
      <c r="E146" s="916"/>
    </row>
    <row r="147" spans="1:5" hidden="1" outlineLevel="2">
      <c r="A147" s="918"/>
      <c r="B147" s="919"/>
      <c r="C147" s="919"/>
      <c r="D147" s="920"/>
      <c r="E147" s="916"/>
    </row>
    <row r="148" spans="1:5" hidden="1" outlineLevel="2">
      <c r="A148" s="918"/>
      <c r="B148" s="919"/>
      <c r="C148" s="919"/>
      <c r="D148" s="920"/>
      <c r="E148" s="916"/>
    </row>
    <row r="149" spans="1:5" hidden="1" outlineLevel="2">
      <c r="A149" s="918"/>
      <c r="B149" s="919"/>
      <c r="C149" s="919"/>
      <c r="D149" s="920"/>
      <c r="E149" s="916"/>
    </row>
    <row r="150" spans="1:5" hidden="1" outlineLevel="2">
      <c r="A150" s="918"/>
      <c r="B150" s="919"/>
      <c r="C150" s="919"/>
      <c r="D150" s="920"/>
      <c r="E150" s="916"/>
    </row>
    <row r="151" spans="1:5" hidden="1" outlineLevel="2">
      <c r="A151" s="918"/>
      <c r="B151" s="919"/>
      <c r="C151" s="919"/>
      <c r="D151" s="920"/>
      <c r="E151" s="916"/>
    </row>
    <row r="152" spans="1:5" hidden="1" outlineLevel="2">
      <c r="A152" s="918"/>
      <c r="B152" s="919"/>
      <c r="C152" s="919"/>
      <c r="D152" s="920"/>
      <c r="E152" s="916"/>
    </row>
    <row r="153" spans="1:5" ht="15.75" hidden="1" outlineLevel="2" thickBot="1">
      <c r="A153" s="921"/>
      <c r="B153" s="922"/>
      <c r="C153" s="922"/>
      <c r="D153" s="923"/>
      <c r="E153" s="917"/>
    </row>
    <row r="154" spans="1:5" outlineLevel="1" collapsed="1">
      <c r="A154" s="900" t="s">
        <v>3126</v>
      </c>
      <c r="B154" s="901"/>
      <c r="C154" s="901"/>
      <c r="D154" s="901"/>
      <c r="E154" s="914" t="s">
        <v>78</v>
      </c>
    </row>
    <row r="155" spans="1:5" ht="15.75" outlineLevel="1" thickBot="1">
      <c r="A155" s="908" t="s">
        <v>3242</v>
      </c>
      <c r="B155" s="909"/>
      <c r="C155" s="909"/>
      <c r="D155" s="909"/>
      <c r="E155" s="915"/>
    </row>
    <row r="156" spans="1:5" hidden="1" outlineLevel="2">
      <c r="A156" s="908"/>
      <c r="B156" s="909"/>
      <c r="C156" s="909"/>
      <c r="D156" s="909"/>
      <c r="E156" s="910" t="s">
        <v>78</v>
      </c>
    </row>
    <row r="157" spans="1:5" hidden="1" outlineLevel="2">
      <c r="A157" s="908"/>
      <c r="B157" s="909"/>
      <c r="C157" s="909"/>
      <c r="D157" s="909"/>
      <c r="E157" s="911"/>
    </row>
    <row r="158" spans="1:5" hidden="1" outlineLevel="2">
      <c r="A158" s="908"/>
      <c r="B158" s="909"/>
      <c r="C158" s="909"/>
      <c r="D158" s="909"/>
      <c r="E158" s="911"/>
    </row>
    <row r="159" spans="1:5" hidden="1" outlineLevel="2">
      <c r="A159" s="908"/>
      <c r="B159" s="909"/>
      <c r="C159" s="909"/>
      <c r="D159" s="909"/>
      <c r="E159" s="911"/>
    </row>
    <row r="160" spans="1:5" hidden="1" outlineLevel="2">
      <c r="A160" s="908"/>
      <c r="B160" s="909"/>
      <c r="C160" s="909"/>
      <c r="D160" s="909"/>
      <c r="E160" s="911"/>
    </row>
    <row r="161" spans="1:5" hidden="1" outlineLevel="2">
      <c r="A161" s="908"/>
      <c r="B161" s="909"/>
      <c r="C161" s="909"/>
      <c r="D161" s="909"/>
      <c r="E161" s="911"/>
    </row>
    <row r="162" spans="1:5" hidden="1" outlineLevel="2">
      <c r="A162" s="908"/>
      <c r="B162" s="909"/>
      <c r="C162" s="909"/>
      <c r="D162" s="909"/>
      <c r="E162" s="911"/>
    </row>
    <row r="163" spans="1:5" hidden="1" outlineLevel="2">
      <c r="A163" s="908"/>
      <c r="B163" s="909"/>
      <c r="C163" s="909"/>
      <c r="D163" s="909"/>
      <c r="E163" s="911"/>
    </row>
    <row r="164" spans="1:5" hidden="1" outlineLevel="2">
      <c r="A164" s="908"/>
      <c r="B164" s="909"/>
      <c r="C164" s="909"/>
      <c r="D164" s="909"/>
      <c r="E164" s="911"/>
    </row>
    <row r="165" spans="1:5" hidden="1" outlineLevel="2">
      <c r="A165" s="908"/>
      <c r="B165" s="909"/>
      <c r="C165" s="909"/>
      <c r="D165" s="909"/>
      <c r="E165" s="911"/>
    </row>
    <row r="166" spans="1:5" hidden="1" outlineLevel="2">
      <c r="A166" s="908"/>
      <c r="B166" s="909"/>
      <c r="C166" s="909"/>
      <c r="D166" s="909"/>
      <c r="E166" s="911"/>
    </row>
    <row r="167" spans="1:5" hidden="1" outlineLevel="2">
      <c r="A167" s="908"/>
      <c r="B167" s="909"/>
      <c r="C167" s="909"/>
      <c r="D167" s="909"/>
      <c r="E167" s="911"/>
    </row>
    <row r="168" spans="1:5" hidden="1" outlineLevel="2">
      <c r="A168" s="908"/>
      <c r="B168" s="909"/>
      <c r="C168" s="909"/>
      <c r="D168" s="909"/>
      <c r="E168" s="911"/>
    </row>
    <row r="169" spans="1:5" hidden="1" outlineLevel="2">
      <c r="A169" s="908"/>
      <c r="B169" s="909"/>
      <c r="C169" s="909"/>
      <c r="D169" s="909"/>
      <c r="E169" s="911"/>
    </row>
    <row r="170" spans="1:5" hidden="1" outlineLevel="2">
      <c r="A170" s="908"/>
      <c r="B170" s="909"/>
      <c r="C170" s="909"/>
      <c r="D170" s="909"/>
      <c r="E170" s="911"/>
    </row>
    <row r="171" spans="1:5" hidden="1" outlineLevel="2">
      <c r="A171" s="908"/>
      <c r="B171" s="909"/>
      <c r="C171" s="909"/>
      <c r="D171" s="909"/>
      <c r="E171" s="911"/>
    </row>
    <row r="172" spans="1:5" hidden="1" outlineLevel="2">
      <c r="A172" s="908"/>
      <c r="B172" s="909"/>
      <c r="C172" s="909"/>
      <c r="D172" s="909"/>
      <c r="E172" s="911"/>
    </row>
    <row r="173" spans="1:5" hidden="1" outlineLevel="2">
      <c r="A173" s="908"/>
      <c r="B173" s="909"/>
      <c r="C173" s="909"/>
      <c r="D173" s="909"/>
      <c r="E173" s="911"/>
    </row>
    <row r="174" spans="1:5" hidden="1" outlineLevel="2">
      <c r="A174" s="908"/>
      <c r="B174" s="909"/>
      <c r="C174" s="909"/>
      <c r="D174" s="909"/>
      <c r="E174" s="911"/>
    </row>
    <row r="175" spans="1:5" ht="15.75" hidden="1" outlineLevel="2" thickBot="1">
      <c r="A175" s="699"/>
      <c r="B175" s="913"/>
      <c r="C175" s="913"/>
      <c r="D175" s="913"/>
      <c r="E175" s="912"/>
    </row>
    <row r="176" spans="1:5" hidden="1" outlineLevel="2">
      <c r="A176" s="908"/>
      <c r="B176" s="909"/>
      <c r="C176" s="909"/>
      <c r="D176" s="909"/>
      <c r="E176" s="910" t="s">
        <v>78</v>
      </c>
    </row>
    <row r="177" spans="1:5" hidden="1" outlineLevel="2">
      <c r="A177" s="908"/>
      <c r="B177" s="909"/>
      <c r="C177" s="909"/>
      <c r="D177" s="909"/>
      <c r="E177" s="911"/>
    </row>
    <row r="178" spans="1:5" hidden="1" outlineLevel="2">
      <c r="A178" s="908"/>
      <c r="B178" s="909"/>
      <c r="C178" s="909"/>
      <c r="D178" s="909"/>
      <c r="E178" s="911"/>
    </row>
    <row r="179" spans="1:5" hidden="1" outlineLevel="2">
      <c r="A179" s="908"/>
      <c r="B179" s="909"/>
      <c r="C179" s="909"/>
      <c r="D179" s="909"/>
      <c r="E179" s="911"/>
    </row>
    <row r="180" spans="1:5" hidden="1" outlineLevel="2">
      <c r="A180" s="908"/>
      <c r="B180" s="909"/>
      <c r="C180" s="909"/>
      <c r="D180" s="909"/>
      <c r="E180" s="911"/>
    </row>
    <row r="181" spans="1:5" hidden="1" outlineLevel="2">
      <c r="A181" s="908"/>
      <c r="B181" s="909"/>
      <c r="C181" s="909"/>
      <c r="D181" s="909"/>
      <c r="E181" s="911"/>
    </row>
    <row r="182" spans="1:5" hidden="1" outlineLevel="2">
      <c r="A182" s="908"/>
      <c r="B182" s="909"/>
      <c r="C182" s="909"/>
      <c r="D182" s="909"/>
      <c r="E182" s="911"/>
    </row>
    <row r="183" spans="1:5" hidden="1" outlineLevel="2">
      <c r="A183" s="908"/>
      <c r="B183" s="909"/>
      <c r="C183" s="909"/>
      <c r="D183" s="909"/>
      <c r="E183" s="911"/>
    </row>
    <row r="184" spans="1:5" hidden="1" outlineLevel="2">
      <c r="A184" s="908"/>
      <c r="B184" s="909"/>
      <c r="C184" s="909"/>
      <c r="D184" s="909"/>
      <c r="E184" s="911"/>
    </row>
    <row r="185" spans="1:5" hidden="1" outlineLevel="2">
      <c r="A185" s="908"/>
      <c r="B185" s="909"/>
      <c r="C185" s="909"/>
      <c r="D185" s="909"/>
      <c r="E185" s="911"/>
    </row>
    <row r="186" spans="1:5" hidden="1" outlineLevel="2">
      <c r="A186" s="908"/>
      <c r="B186" s="909"/>
      <c r="C186" s="909"/>
      <c r="D186" s="909"/>
      <c r="E186" s="911"/>
    </row>
    <row r="187" spans="1:5" hidden="1" outlineLevel="2">
      <c r="A187" s="908"/>
      <c r="B187" s="909"/>
      <c r="C187" s="909"/>
      <c r="D187" s="909"/>
      <c r="E187" s="911"/>
    </row>
    <row r="188" spans="1:5" hidden="1" outlineLevel="2">
      <c r="A188" s="908"/>
      <c r="B188" s="909"/>
      <c r="C188" s="909"/>
      <c r="D188" s="909"/>
      <c r="E188" s="911"/>
    </row>
    <row r="189" spans="1:5" hidden="1" outlineLevel="2">
      <c r="A189" s="908"/>
      <c r="B189" s="909"/>
      <c r="C189" s="909"/>
      <c r="D189" s="909"/>
      <c r="E189" s="911"/>
    </row>
    <row r="190" spans="1:5" hidden="1" outlineLevel="2">
      <c r="A190" s="908"/>
      <c r="B190" s="909"/>
      <c r="C190" s="909"/>
      <c r="D190" s="909"/>
      <c r="E190" s="911"/>
    </row>
    <row r="191" spans="1:5" hidden="1" outlineLevel="2">
      <c r="A191" s="908"/>
      <c r="B191" s="909"/>
      <c r="C191" s="909"/>
      <c r="D191" s="909"/>
      <c r="E191" s="911"/>
    </row>
    <row r="192" spans="1:5" hidden="1" outlineLevel="2">
      <c r="A192" s="908"/>
      <c r="B192" s="909"/>
      <c r="C192" s="909"/>
      <c r="D192" s="909"/>
      <c r="E192" s="911"/>
    </row>
    <row r="193" spans="1:5" hidden="1" outlineLevel="2">
      <c r="A193" s="908"/>
      <c r="B193" s="909"/>
      <c r="C193" s="909"/>
      <c r="D193" s="909"/>
      <c r="E193" s="911"/>
    </row>
    <row r="194" spans="1:5" hidden="1" outlineLevel="2">
      <c r="A194" s="908"/>
      <c r="B194" s="909"/>
      <c r="C194" s="909"/>
      <c r="D194" s="909"/>
      <c r="E194" s="911"/>
    </row>
    <row r="195" spans="1:5" ht="15.75" hidden="1" outlineLevel="2" thickBot="1">
      <c r="A195" s="699"/>
      <c r="B195" s="913"/>
      <c r="C195" s="913"/>
      <c r="D195" s="913"/>
      <c r="E195" s="912"/>
    </row>
    <row r="196" spans="1:5" outlineLevel="1" collapsed="1">
      <c r="A196" s="905"/>
      <c r="B196" s="906"/>
      <c r="C196" s="906"/>
      <c r="D196" s="906"/>
      <c r="E196" s="907"/>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79"/>
      <c r="B3" s="779"/>
      <c r="C3" s="779"/>
      <c r="D3" s="779"/>
      <c r="E3" s="779"/>
      <c r="F3" s="779"/>
      <c r="G3" s="779"/>
      <c r="H3" s="779"/>
    </row>
    <row r="4" spans="1:9">
      <c r="A4" s="660" t="s">
        <v>847</v>
      </c>
      <c r="B4" s="661"/>
      <c r="C4" s="661"/>
      <c r="D4" s="661"/>
      <c r="E4" s="661"/>
      <c r="F4" s="661"/>
      <c r="G4" s="747"/>
      <c r="H4" s="736" t="s">
        <v>3178</v>
      </c>
    </row>
    <row r="5" spans="1:9" ht="24.95" customHeight="1" thickBot="1">
      <c r="A5" s="734"/>
      <c r="B5" s="735"/>
      <c r="C5" s="735"/>
      <c r="D5" s="735"/>
      <c r="E5" s="735"/>
      <c r="F5" s="735"/>
      <c r="G5" s="748"/>
      <c r="H5" s="737"/>
    </row>
    <row r="6" spans="1:9" ht="15" customHeight="1" thickBot="1">
      <c r="A6" s="666" t="str">
        <f>Obsah!A26</f>
        <v>Informace platné k datu</v>
      </c>
      <c r="B6" s="667"/>
      <c r="C6" s="667"/>
      <c r="D6" s="273"/>
      <c r="E6" s="273"/>
      <c r="F6" s="273"/>
      <c r="G6" s="486">
        <f>Obsah!$C$3</f>
        <v>42094</v>
      </c>
      <c r="H6" s="44"/>
    </row>
    <row r="7" spans="1:9" ht="38.1" customHeight="1">
      <c r="A7" s="957" t="s">
        <v>865</v>
      </c>
      <c r="B7" s="958"/>
      <c r="C7" s="959"/>
      <c r="D7" s="154" t="s">
        <v>113</v>
      </c>
      <c r="E7" s="154" t="s">
        <v>112</v>
      </c>
      <c r="F7" s="154" t="s">
        <v>111</v>
      </c>
      <c r="G7" s="154" t="s">
        <v>110</v>
      </c>
      <c r="H7" s="954" t="s">
        <v>53</v>
      </c>
    </row>
    <row r="8" spans="1:9" ht="15" customHeight="1">
      <c r="A8" s="960"/>
      <c r="B8" s="961"/>
      <c r="C8" s="962"/>
      <c r="D8" s="153" t="s">
        <v>109</v>
      </c>
      <c r="E8" s="153" t="s">
        <v>109</v>
      </c>
      <c r="F8" s="153" t="s">
        <v>109</v>
      </c>
      <c r="G8" s="153" t="s">
        <v>109</v>
      </c>
      <c r="H8" s="955"/>
    </row>
    <row r="9" spans="1:9" ht="24.95" customHeight="1">
      <c r="A9" s="969" t="s">
        <v>864</v>
      </c>
      <c r="B9" s="967" t="s">
        <v>856</v>
      </c>
      <c r="C9" s="152" t="s">
        <v>862</v>
      </c>
      <c r="D9" s="152"/>
      <c r="E9" s="152"/>
      <c r="F9" s="152"/>
      <c r="G9" s="151"/>
      <c r="H9" s="955"/>
    </row>
    <row r="10" spans="1:9" ht="38.25">
      <c r="A10" s="764"/>
      <c r="B10" s="968"/>
      <c r="C10" s="9" t="s">
        <v>861</v>
      </c>
      <c r="D10" s="9"/>
      <c r="E10" s="9"/>
      <c r="F10" s="9"/>
      <c r="G10" s="148"/>
      <c r="H10" s="955"/>
    </row>
    <row r="11" spans="1:9">
      <c r="A11" s="764"/>
      <c r="B11" s="968"/>
      <c r="C11" s="9" t="s">
        <v>860</v>
      </c>
      <c r="D11" s="9"/>
      <c r="E11" s="9"/>
      <c r="F11" s="9"/>
      <c r="G11" s="148"/>
      <c r="H11" s="955"/>
    </row>
    <row r="12" spans="1:9" ht="25.5">
      <c r="A12" s="764"/>
      <c r="B12" s="968"/>
      <c r="C12" s="9" t="s">
        <v>859</v>
      </c>
      <c r="D12" s="9"/>
      <c r="E12" s="9"/>
      <c r="F12" s="9"/>
      <c r="G12" s="148"/>
      <c r="H12" s="955"/>
    </row>
    <row r="13" spans="1:9">
      <c r="A13" s="764"/>
      <c r="B13" s="968"/>
      <c r="C13" s="9" t="s">
        <v>858</v>
      </c>
      <c r="D13" s="9"/>
      <c r="E13" s="9"/>
      <c r="F13" s="9"/>
      <c r="G13" s="148"/>
      <c r="H13" s="955"/>
    </row>
    <row r="14" spans="1:9" ht="25.5">
      <c r="A14" s="764"/>
      <c r="B14" s="968" t="s">
        <v>855</v>
      </c>
      <c r="C14" s="9" t="s">
        <v>862</v>
      </c>
      <c r="D14" s="9"/>
      <c r="E14" s="9"/>
      <c r="F14" s="9"/>
      <c r="G14" s="148"/>
      <c r="H14" s="955"/>
    </row>
    <row r="15" spans="1:9" ht="38.25">
      <c r="A15" s="764"/>
      <c r="B15" s="968"/>
      <c r="C15" s="9" t="s">
        <v>861</v>
      </c>
      <c r="D15" s="9"/>
      <c r="E15" s="9"/>
      <c r="F15" s="9"/>
      <c r="G15" s="148"/>
      <c r="H15" s="955"/>
    </row>
    <row r="16" spans="1:9">
      <c r="A16" s="764"/>
      <c r="B16" s="968"/>
      <c r="C16" s="9" t="s">
        <v>860</v>
      </c>
      <c r="D16" s="9"/>
      <c r="E16" s="9"/>
      <c r="F16" s="9"/>
      <c r="G16" s="148"/>
      <c r="H16" s="955"/>
    </row>
    <row r="17" spans="1:8" ht="24.95" customHeight="1">
      <c r="A17" s="764"/>
      <c r="B17" s="968"/>
      <c r="C17" s="9" t="s">
        <v>859</v>
      </c>
      <c r="D17" s="9"/>
      <c r="E17" s="9"/>
      <c r="F17" s="9"/>
      <c r="G17" s="148"/>
      <c r="H17" s="955"/>
    </row>
    <row r="18" spans="1:8" ht="15.75" thickBot="1">
      <c r="A18" s="765"/>
      <c r="B18" s="767"/>
      <c r="C18" s="150" t="s">
        <v>858</v>
      </c>
      <c r="D18" s="150"/>
      <c r="E18" s="150"/>
      <c r="F18" s="150"/>
      <c r="G18" s="147"/>
      <c r="H18" s="956"/>
    </row>
    <row r="19" spans="1:8" ht="15" customHeight="1">
      <c r="A19" s="941" t="s">
        <v>863</v>
      </c>
      <c r="B19" s="965" t="s">
        <v>862</v>
      </c>
      <c r="C19" s="966"/>
      <c r="D19" s="277"/>
      <c r="E19" s="277"/>
      <c r="F19" s="277"/>
      <c r="G19" s="151"/>
      <c r="H19" s="949" t="s">
        <v>48</v>
      </c>
    </row>
    <row r="20" spans="1:8" ht="15" customHeight="1">
      <c r="A20" s="941"/>
      <c r="B20" s="943" t="s">
        <v>861</v>
      </c>
      <c r="C20" s="944"/>
      <c r="D20" s="274"/>
      <c r="E20" s="274"/>
      <c r="F20" s="274"/>
      <c r="G20" s="148"/>
      <c r="H20" s="949"/>
    </row>
    <row r="21" spans="1:8">
      <c r="A21" s="941"/>
      <c r="B21" s="943" t="s">
        <v>860</v>
      </c>
      <c r="C21" s="944"/>
      <c r="D21" s="274"/>
      <c r="E21" s="274"/>
      <c r="F21" s="274"/>
      <c r="G21" s="148"/>
      <c r="H21" s="949"/>
    </row>
    <row r="22" spans="1:8">
      <c r="A22" s="941"/>
      <c r="B22" s="943" t="s">
        <v>859</v>
      </c>
      <c r="C22" s="944"/>
      <c r="D22" s="274"/>
      <c r="E22" s="274"/>
      <c r="F22" s="274"/>
      <c r="G22" s="148"/>
      <c r="H22" s="949"/>
    </row>
    <row r="23" spans="1:8" ht="15.75" thickBot="1">
      <c r="A23" s="942"/>
      <c r="B23" s="963" t="s">
        <v>858</v>
      </c>
      <c r="C23" s="964"/>
      <c r="D23" s="276"/>
      <c r="E23" s="276"/>
      <c r="F23" s="276"/>
      <c r="G23" s="147"/>
      <c r="H23" s="950"/>
    </row>
    <row r="24" spans="1:8" ht="15" customHeight="1">
      <c r="A24" s="945" t="s">
        <v>857</v>
      </c>
      <c r="B24" s="951" t="s">
        <v>856</v>
      </c>
      <c r="C24" s="272" t="s">
        <v>853</v>
      </c>
      <c r="D24" s="272"/>
      <c r="E24" s="272"/>
      <c r="F24" s="272"/>
      <c r="G24" s="149"/>
      <c r="H24" s="948" t="s">
        <v>44</v>
      </c>
    </row>
    <row r="25" spans="1:8">
      <c r="A25" s="941"/>
      <c r="B25" s="952"/>
      <c r="C25" s="9" t="s">
        <v>852</v>
      </c>
      <c r="D25" s="9"/>
      <c r="E25" s="9"/>
      <c r="F25" s="9"/>
      <c r="G25" s="148"/>
      <c r="H25" s="949"/>
    </row>
    <row r="26" spans="1:8">
      <c r="A26" s="941"/>
      <c r="B26" s="952"/>
      <c r="C26" s="9" t="s">
        <v>851</v>
      </c>
      <c r="D26" s="9"/>
      <c r="E26" s="9"/>
      <c r="F26" s="9"/>
      <c r="G26" s="148"/>
      <c r="H26" s="949"/>
    </row>
    <row r="27" spans="1:8">
      <c r="A27" s="941"/>
      <c r="B27" s="952"/>
      <c r="C27" s="9" t="s">
        <v>850</v>
      </c>
      <c r="D27" s="9"/>
      <c r="E27" s="9"/>
      <c r="F27" s="9"/>
      <c r="G27" s="148"/>
      <c r="H27" s="949"/>
    </row>
    <row r="28" spans="1:8">
      <c r="A28" s="941"/>
      <c r="B28" s="952"/>
      <c r="C28" s="9" t="s">
        <v>849</v>
      </c>
      <c r="D28" s="9"/>
      <c r="E28" s="9"/>
      <c r="F28" s="9"/>
      <c r="G28" s="148"/>
      <c r="H28" s="949"/>
    </row>
    <row r="29" spans="1:8" ht="15.75" thickBot="1">
      <c r="A29" s="941"/>
      <c r="B29" s="953"/>
      <c r="C29" s="150" t="s">
        <v>848</v>
      </c>
      <c r="D29" s="150"/>
      <c r="E29" s="150"/>
      <c r="F29" s="150"/>
      <c r="G29" s="147"/>
      <c r="H29" s="949"/>
    </row>
    <row r="30" spans="1:8">
      <c r="A30" s="941"/>
      <c r="B30" s="952" t="s">
        <v>855</v>
      </c>
      <c r="C30" s="152" t="s">
        <v>853</v>
      </c>
      <c r="D30" s="152"/>
      <c r="E30" s="152"/>
      <c r="F30" s="152"/>
      <c r="G30" s="151"/>
      <c r="H30" s="949"/>
    </row>
    <row r="31" spans="1:8">
      <c r="A31" s="941"/>
      <c r="B31" s="952"/>
      <c r="C31" s="9" t="s">
        <v>852</v>
      </c>
      <c r="D31" s="9"/>
      <c r="E31" s="9"/>
      <c r="F31" s="9"/>
      <c r="G31" s="148"/>
      <c r="H31" s="949"/>
    </row>
    <row r="32" spans="1:8">
      <c r="A32" s="941"/>
      <c r="B32" s="952"/>
      <c r="C32" s="9" t="s">
        <v>851</v>
      </c>
      <c r="D32" s="9"/>
      <c r="E32" s="9"/>
      <c r="F32" s="9"/>
      <c r="G32" s="148"/>
      <c r="H32" s="949"/>
    </row>
    <row r="33" spans="1:8">
      <c r="A33" s="941"/>
      <c r="B33" s="952"/>
      <c r="C33" s="9" t="s">
        <v>850</v>
      </c>
      <c r="D33" s="9"/>
      <c r="E33" s="9"/>
      <c r="F33" s="9"/>
      <c r="G33" s="148"/>
      <c r="H33" s="949"/>
    </row>
    <row r="34" spans="1:8">
      <c r="A34" s="941"/>
      <c r="B34" s="952"/>
      <c r="C34" s="9" t="s">
        <v>849</v>
      </c>
      <c r="D34" s="9"/>
      <c r="E34" s="9"/>
      <c r="F34" s="9"/>
      <c r="G34" s="148"/>
      <c r="H34" s="949"/>
    </row>
    <row r="35" spans="1:8" ht="15.75" thickBot="1">
      <c r="A35" s="942"/>
      <c r="B35" s="953"/>
      <c r="C35" s="150" t="s">
        <v>848</v>
      </c>
      <c r="D35" s="150"/>
      <c r="E35" s="150"/>
      <c r="F35" s="150"/>
      <c r="G35" s="147"/>
      <c r="H35" s="950"/>
    </row>
    <row r="36" spans="1:8">
      <c r="A36" s="945" t="s">
        <v>854</v>
      </c>
      <c r="B36" s="946" t="s">
        <v>853</v>
      </c>
      <c r="C36" s="947"/>
      <c r="D36" s="275"/>
      <c r="E36" s="275"/>
      <c r="F36" s="275"/>
      <c r="G36" s="149"/>
      <c r="H36" s="948" t="s">
        <v>42</v>
      </c>
    </row>
    <row r="37" spans="1:8">
      <c r="A37" s="941"/>
      <c r="B37" s="943" t="s">
        <v>852</v>
      </c>
      <c r="C37" s="944"/>
      <c r="D37" s="274"/>
      <c r="E37" s="274"/>
      <c r="F37" s="274"/>
      <c r="G37" s="148"/>
      <c r="H37" s="949"/>
    </row>
    <row r="38" spans="1:8">
      <c r="A38" s="941"/>
      <c r="B38" s="943" t="s">
        <v>851</v>
      </c>
      <c r="C38" s="944"/>
      <c r="D38" s="274"/>
      <c r="E38" s="274"/>
      <c r="F38" s="274"/>
      <c r="G38" s="148"/>
      <c r="H38" s="949"/>
    </row>
    <row r="39" spans="1:8">
      <c r="A39" s="941"/>
      <c r="B39" s="943" t="s">
        <v>850</v>
      </c>
      <c r="C39" s="944"/>
      <c r="D39" s="274"/>
      <c r="E39" s="274"/>
      <c r="F39" s="274"/>
      <c r="G39" s="148"/>
      <c r="H39" s="949"/>
    </row>
    <row r="40" spans="1:8">
      <c r="A40" s="941"/>
      <c r="B40" s="943" t="s">
        <v>849</v>
      </c>
      <c r="C40" s="944"/>
      <c r="D40" s="274"/>
      <c r="E40" s="274"/>
      <c r="F40" s="274"/>
      <c r="G40" s="148"/>
      <c r="H40" s="949"/>
    </row>
    <row r="41" spans="1:8" ht="15.75" thickBot="1">
      <c r="A41" s="942"/>
      <c r="B41" s="963" t="s">
        <v>848</v>
      </c>
      <c r="C41" s="964"/>
      <c r="D41" s="276"/>
      <c r="E41" s="276"/>
      <c r="F41" s="276"/>
      <c r="G41" s="147"/>
      <c r="H41" s="95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59"/>
      <c r="B3" s="659"/>
      <c r="C3" s="659"/>
      <c r="D3" s="659"/>
      <c r="E3" s="659"/>
      <c r="F3" s="659"/>
      <c r="G3" s="659"/>
    </row>
    <row r="4" spans="1:7" ht="15" customHeight="1">
      <c r="A4" s="660" t="s">
        <v>846</v>
      </c>
      <c r="B4" s="661"/>
      <c r="C4" s="661"/>
      <c r="D4" s="661"/>
      <c r="E4" s="661"/>
      <c r="F4" s="747"/>
      <c r="G4" s="736" t="s">
        <v>3178</v>
      </c>
    </row>
    <row r="5" spans="1:7" ht="24.95" customHeight="1" thickBot="1">
      <c r="A5" s="734"/>
      <c r="B5" s="735"/>
      <c r="C5" s="735"/>
      <c r="D5" s="735"/>
      <c r="E5" s="735"/>
      <c r="F5" s="748"/>
      <c r="G5" s="737"/>
    </row>
    <row r="6" spans="1:7" ht="15" customHeight="1" thickBot="1">
      <c r="A6" s="164" t="str">
        <f>Obsah!A26</f>
        <v>Informace platné k datu</v>
      </c>
      <c r="B6" s="163"/>
      <c r="C6" s="163"/>
      <c r="D6" s="163"/>
      <c r="E6" s="163"/>
      <c r="F6" s="486">
        <f>Obsah!$C$3</f>
        <v>42094</v>
      </c>
      <c r="G6" s="162"/>
    </row>
    <row r="7" spans="1:7" ht="38.1" customHeight="1">
      <c r="A7" s="970" t="s">
        <v>1027</v>
      </c>
      <c r="B7" s="971"/>
      <c r="C7" s="154" t="s">
        <v>113</v>
      </c>
      <c r="D7" s="154" t="s">
        <v>112</v>
      </c>
      <c r="E7" s="154" t="s">
        <v>111</v>
      </c>
      <c r="F7" s="154" t="s">
        <v>110</v>
      </c>
      <c r="G7" s="776" t="s">
        <v>875</v>
      </c>
    </row>
    <row r="8" spans="1:7" ht="15" customHeight="1">
      <c r="A8" s="972"/>
      <c r="B8" s="973"/>
      <c r="C8" s="153" t="s">
        <v>109</v>
      </c>
      <c r="D8" s="153" t="s">
        <v>109</v>
      </c>
      <c r="E8" s="153" t="s">
        <v>109</v>
      </c>
      <c r="F8" s="153" t="s">
        <v>109</v>
      </c>
      <c r="G8" s="777"/>
    </row>
    <row r="9" spans="1:7" ht="15" customHeight="1">
      <c r="A9" s="941" t="s">
        <v>874</v>
      </c>
      <c r="B9" s="161" t="s">
        <v>873</v>
      </c>
      <c r="C9" s="161"/>
      <c r="D9" s="161"/>
      <c r="E9" s="161"/>
      <c r="F9" s="160"/>
      <c r="G9" s="777"/>
    </row>
    <row r="10" spans="1:7">
      <c r="A10" s="941"/>
      <c r="B10" s="158" t="s">
        <v>872</v>
      </c>
      <c r="C10" s="158"/>
      <c r="D10" s="158"/>
      <c r="E10" s="158"/>
      <c r="F10" s="157"/>
      <c r="G10" s="777"/>
    </row>
    <row r="11" spans="1:7" ht="15.75" thickBot="1">
      <c r="A11" s="942"/>
      <c r="B11" s="156" t="s">
        <v>871</v>
      </c>
      <c r="C11" s="156"/>
      <c r="D11" s="156"/>
      <c r="E11" s="156"/>
      <c r="F11" s="155"/>
      <c r="G11" s="778"/>
    </row>
    <row r="12" spans="1:7">
      <c r="A12" s="945" t="s">
        <v>870</v>
      </c>
      <c r="B12" s="41" t="s">
        <v>869</v>
      </c>
      <c r="C12" s="41"/>
      <c r="D12" s="41"/>
      <c r="E12" s="41"/>
      <c r="F12" s="159"/>
      <c r="G12" s="630" t="s">
        <v>868</v>
      </c>
    </row>
    <row r="13" spans="1:7">
      <c r="A13" s="941"/>
      <c r="B13" s="158" t="s">
        <v>867</v>
      </c>
      <c r="C13" s="158"/>
      <c r="D13" s="158"/>
      <c r="E13" s="158"/>
      <c r="F13" s="157"/>
      <c r="G13" s="674"/>
    </row>
    <row r="14" spans="1:7" ht="25.5">
      <c r="A14" s="941"/>
      <c r="B14" s="158" t="s">
        <v>3148</v>
      </c>
      <c r="C14" s="158"/>
      <c r="D14" s="158"/>
      <c r="E14" s="158"/>
      <c r="F14" s="157"/>
      <c r="G14" s="674"/>
    </row>
    <row r="15" spans="1:7" ht="26.25" thickBot="1">
      <c r="A15" s="942"/>
      <c r="B15" s="156" t="s">
        <v>866</v>
      </c>
      <c r="C15" s="156"/>
      <c r="D15" s="156"/>
      <c r="E15" s="156"/>
      <c r="F15" s="155"/>
      <c r="G15" s="6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8" t="s">
        <v>3141</v>
      </c>
      <c r="B1" s="658"/>
      <c r="C1" s="658"/>
      <c r="D1" s="658"/>
      <c r="E1" s="17"/>
    </row>
    <row r="2" spans="1:6">
      <c r="A2" s="658" t="s">
        <v>883</v>
      </c>
      <c r="B2" s="658"/>
      <c r="C2" s="658"/>
      <c r="D2" s="658"/>
      <c r="E2" s="17"/>
    </row>
    <row r="3" spans="1:6" ht="15.75" thickBot="1">
      <c r="A3" s="659"/>
      <c r="B3" s="659"/>
      <c r="C3" s="659"/>
      <c r="D3" s="659"/>
      <c r="E3" s="659"/>
    </row>
    <row r="4" spans="1:6" ht="20.100000000000001" customHeight="1">
      <c r="A4" s="660" t="s">
        <v>883</v>
      </c>
      <c r="B4" s="661"/>
      <c r="C4" s="661"/>
      <c r="D4" s="661"/>
      <c r="E4" s="664" t="s">
        <v>3179</v>
      </c>
    </row>
    <row r="5" spans="1:6" ht="20.100000000000001" customHeight="1" thickBot="1">
      <c r="A5" s="662"/>
      <c r="B5" s="663"/>
      <c r="C5" s="663"/>
      <c r="D5" s="663"/>
      <c r="E5" s="665"/>
    </row>
    <row r="6" spans="1:6" ht="15.95" customHeight="1" thickBot="1">
      <c r="A6" s="666" t="str">
        <f>Obsah!A32</f>
        <v>Informace platné k datu</v>
      </c>
      <c r="B6" s="667"/>
      <c r="C6" s="668"/>
      <c r="D6" s="486">
        <f>Obsah!$C$3</f>
        <v>42094</v>
      </c>
      <c r="E6" s="15"/>
    </row>
    <row r="7" spans="1:6" ht="15.95" customHeight="1">
      <c r="A7" s="672" t="s">
        <v>54</v>
      </c>
      <c r="B7" s="682"/>
      <c r="C7" s="673"/>
      <c r="D7" s="256"/>
      <c r="E7" s="630" t="s">
        <v>53</v>
      </c>
    </row>
    <row r="8" spans="1:6" ht="30" customHeight="1" thickBot="1">
      <c r="A8" s="975" t="s">
        <v>885</v>
      </c>
      <c r="B8" s="976"/>
      <c r="C8" s="977"/>
      <c r="D8" s="268"/>
      <c r="E8" s="674"/>
    </row>
    <row r="9" spans="1:6" ht="30" customHeight="1" thickBot="1">
      <c r="A9" s="669" t="s">
        <v>884</v>
      </c>
      <c r="B9" s="670"/>
      <c r="C9" s="671"/>
      <c r="D9" s="259"/>
      <c r="E9" s="13" t="s">
        <v>48</v>
      </c>
    </row>
    <row r="10" spans="1:6" s="974" customFormat="1" ht="15" customHeight="1"/>
    <row r="11" spans="1:6" s="974"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G245"/>
  <sheetViews>
    <sheetView zoomScaleNormal="100" workbookViewId="0">
      <selection activeCell="D98" sqref="D98"/>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9.7109375" bestFit="1" customWidth="1"/>
  </cols>
  <sheetData>
    <row r="1" spans="1:5">
      <c r="A1" s="658" t="s">
        <v>972</v>
      </c>
      <c r="B1" s="658"/>
      <c r="C1" s="658"/>
      <c r="D1" s="658"/>
      <c r="E1" s="17"/>
    </row>
    <row r="2" spans="1:5">
      <c r="A2" s="658" t="s">
        <v>55</v>
      </c>
      <c r="B2" s="658"/>
      <c r="C2" s="658"/>
      <c r="D2" s="658"/>
      <c r="E2" s="17"/>
    </row>
    <row r="3" spans="1:5" ht="15.75" thickBot="1">
      <c r="A3" s="659"/>
      <c r="B3" s="659"/>
      <c r="C3" s="659"/>
      <c r="D3" s="659"/>
      <c r="E3" s="659"/>
    </row>
    <row r="4" spans="1:5">
      <c r="A4" s="660" t="s">
        <v>55</v>
      </c>
      <c r="B4" s="661"/>
      <c r="C4" s="661"/>
      <c r="D4" s="661"/>
      <c r="E4" s="664" t="s">
        <v>3176</v>
      </c>
    </row>
    <row r="5" spans="1:5" ht="20.100000000000001" customHeight="1" thickBot="1">
      <c r="A5" s="662"/>
      <c r="B5" s="663"/>
      <c r="C5" s="663"/>
      <c r="D5" s="663"/>
      <c r="E5" s="665"/>
    </row>
    <row r="6" spans="1:5" ht="15.75" thickBot="1">
      <c r="A6" s="666" t="str">
        <f>Obsah!A3</f>
        <v>Informace platné k datu</v>
      </c>
      <c r="B6" s="667"/>
      <c r="C6" s="668"/>
      <c r="D6" s="486">
        <f>Obsah!C3</f>
        <v>42094</v>
      </c>
      <c r="E6" s="15"/>
    </row>
    <row r="7" spans="1:5">
      <c r="A7" s="672" t="s">
        <v>54</v>
      </c>
      <c r="B7" s="682"/>
      <c r="C7" s="673"/>
      <c r="D7" s="256" t="s">
        <v>3213</v>
      </c>
      <c r="E7" s="630" t="s">
        <v>53</v>
      </c>
    </row>
    <row r="8" spans="1:5">
      <c r="A8" s="675" t="s">
        <v>52</v>
      </c>
      <c r="B8" s="683"/>
      <c r="C8" s="676"/>
      <c r="D8" s="20" t="s">
        <v>3214</v>
      </c>
      <c r="E8" s="674"/>
    </row>
    <row r="9" spans="1:5">
      <c r="A9" s="675" t="s">
        <v>51</v>
      </c>
      <c r="B9" s="683"/>
      <c r="C9" s="676"/>
      <c r="D9" s="20" t="s">
        <v>3215</v>
      </c>
      <c r="E9" s="674"/>
    </row>
    <row r="10" spans="1:5" ht="15.75" thickBot="1">
      <c r="A10" s="677" t="s">
        <v>50</v>
      </c>
      <c r="B10" s="684"/>
      <c r="C10" s="678"/>
      <c r="D10" s="201" t="s">
        <v>3216</v>
      </c>
      <c r="E10" s="631"/>
    </row>
    <row r="11" spans="1:5">
      <c r="A11" s="672" t="s">
        <v>49</v>
      </c>
      <c r="B11" s="682"/>
      <c r="C11" s="673"/>
      <c r="D11" s="257">
        <v>36367</v>
      </c>
      <c r="E11" s="630" t="s">
        <v>48</v>
      </c>
    </row>
    <row r="12" spans="1:5">
      <c r="A12" s="675" t="s">
        <v>47</v>
      </c>
      <c r="B12" s="683"/>
      <c r="C12" s="676"/>
      <c r="D12" s="258">
        <v>42049</v>
      </c>
      <c r="E12" s="674"/>
    </row>
    <row r="13" spans="1:5" ht="26.25" thickBot="1">
      <c r="A13" s="677" t="s">
        <v>46</v>
      </c>
      <c r="B13" s="684"/>
      <c r="C13" s="678"/>
      <c r="D13" s="201" t="s">
        <v>3566</v>
      </c>
      <c r="E13" s="631"/>
    </row>
    <row r="14" spans="1:5" ht="15.75" thickBot="1">
      <c r="A14" s="669" t="s">
        <v>45</v>
      </c>
      <c r="B14" s="670"/>
      <c r="C14" s="671"/>
      <c r="D14" s="488">
        <v>35000000</v>
      </c>
      <c r="E14" s="39" t="s">
        <v>44</v>
      </c>
    </row>
    <row r="15" spans="1:5" ht="15.75" thickBot="1">
      <c r="A15" s="669" t="s">
        <v>43</v>
      </c>
      <c r="B15" s="670"/>
      <c r="C15" s="671"/>
      <c r="D15" s="488">
        <v>37004506</v>
      </c>
      <c r="E15" s="13" t="s">
        <v>42</v>
      </c>
    </row>
    <row r="16" spans="1:5">
      <c r="A16" s="679" t="s">
        <v>41</v>
      </c>
      <c r="B16" s="672" t="s">
        <v>40</v>
      </c>
      <c r="C16" s="673"/>
      <c r="D16" s="639"/>
      <c r="E16" s="630" t="s">
        <v>39</v>
      </c>
    </row>
    <row r="17" spans="1:7">
      <c r="A17" s="680"/>
      <c r="B17" s="675" t="s">
        <v>32</v>
      </c>
      <c r="C17" s="676"/>
      <c r="D17" s="640"/>
      <c r="E17" s="674"/>
      <c r="G17" s="544"/>
    </row>
    <row r="18" spans="1:7" ht="15.75" thickBot="1">
      <c r="A18" s="681"/>
      <c r="B18" s="677" t="s">
        <v>31</v>
      </c>
      <c r="C18" s="678"/>
      <c r="D18" s="641"/>
      <c r="E18" s="631"/>
    </row>
    <row r="19" spans="1:7" ht="24.75" customHeight="1" thickBot="1">
      <c r="A19" s="655" t="s">
        <v>3147</v>
      </c>
      <c r="B19" s="656"/>
      <c r="C19" s="657"/>
      <c r="D19" s="259"/>
      <c r="E19" s="13" t="s">
        <v>38</v>
      </c>
    </row>
    <row r="20" spans="1:7" ht="24.75" customHeight="1">
      <c r="A20" s="644" t="s">
        <v>37</v>
      </c>
      <c r="B20" s="637" t="s">
        <v>36</v>
      </c>
      <c r="C20" s="638"/>
      <c r="D20" s="176" t="s">
        <v>3217</v>
      </c>
      <c r="E20" s="630" t="s">
        <v>35</v>
      </c>
    </row>
    <row r="21" spans="1:7" ht="25.5" customHeight="1">
      <c r="A21" s="645"/>
      <c r="B21" s="649" t="s">
        <v>34</v>
      </c>
      <c r="C21" s="12" t="s">
        <v>33</v>
      </c>
      <c r="D21" s="642"/>
      <c r="E21" s="635"/>
    </row>
    <row r="22" spans="1:7">
      <c r="A22" s="645"/>
      <c r="B22" s="649"/>
      <c r="C22" s="11" t="s">
        <v>32</v>
      </c>
      <c r="D22" s="640"/>
      <c r="E22" s="635"/>
    </row>
    <row r="23" spans="1:7">
      <c r="A23" s="645"/>
      <c r="B23" s="649"/>
      <c r="C23" s="11" t="s">
        <v>31</v>
      </c>
      <c r="D23" s="643"/>
      <c r="E23" s="635"/>
    </row>
    <row r="24" spans="1:7">
      <c r="A24" s="645"/>
      <c r="B24" s="649"/>
      <c r="C24" s="11" t="s">
        <v>30</v>
      </c>
      <c r="D24" s="260"/>
      <c r="E24" s="635"/>
    </row>
    <row r="25" spans="1:7" ht="15" customHeight="1">
      <c r="A25" s="645"/>
      <c r="B25" s="650"/>
      <c r="C25" s="11" t="s">
        <v>26</v>
      </c>
      <c r="D25" s="258"/>
      <c r="E25" s="635"/>
    </row>
    <row r="26" spans="1:7" ht="25.5">
      <c r="A26" s="645"/>
      <c r="B26" s="651" t="s">
        <v>29</v>
      </c>
      <c r="C26" s="11" t="s">
        <v>28</v>
      </c>
      <c r="D26" s="489">
        <v>230</v>
      </c>
      <c r="E26" s="635"/>
    </row>
    <row r="27" spans="1:7" ht="25.5">
      <c r="A27" s="645"/>
      <c r="B27" s="649"/>
      <c r="C27" s="11" t="s">
        <v>27</v>
      </c>
      <c r="D27" s="260"/>
      <c r="E27" s="635"/>
    </row>
    <row r="28" spans="1:7" ht="25.5">
      <c r="A28" s="645"/>
      <c r="B28" s="649"/>
      <c r="C28" s="11" t="s">
        <v>26</v>
      </c>
      <c r="D28" s="258"/>
      <c r="E28" s="635"/>
    </row>
    <row r="29" spans="1:7" ht="39" thickBot="1">
      <c r="A29" s="646"/>
      <c r="B29" s="652"/>
      <c r="C29" s="8" t="s">
        <v>25</v>
      </c>
      <c r="D29" s="10"/>
      <c r="E29" s="636"/>
    </row>
    <row r="30" spans="1:7" ht="30" customHeight="1">
      <c r="A30" s="647" t="s">
        <v>3105</v>
      </c>
      <c r="B30" s="653" t="s">
        <v>3106</v>
      </c>
      <c r="C30" s="653"/>
      <c r="D30" s="490">
        <v>0</v>
      </c>
      <c r="E30" s="630" t="s">
        <v>24</v>
      </c>
    </row>
    <row r="31" spans="1:7" ht="34.5" customHeight="1" thickBot="1">
      <c r="A31" s="648"/>
      <c r="B31" s="654" t="s">
        <v>3107</v>
      </c>
      <c r="C31" s="654"/>
      <c r="D31" s="491">
        <v>0</v>
      </c>
      <c r="E31" s="631"/>
    </row>
    <row r="32" spans="1:7" ht="15" customHeight="1">
      <c r="A32" s="632"/>
      <c r="B32" s="633"/>
      <c r="C32" s="633"/>
      <c r="D32" s="633"/>
      <c r="E32" s="634"/>
    </row>
    <row r="33" spans="1:5" ht="15" customHeight="1">
      <c r="A33" s="615" t="s">
        <v>3105</v>
      </c>
      <c r="B33" s="616"/>
      <c r="C33" s="616"/>
      <c r="D33" s="616"/>
      <c r="E33" s="617"/>
    </row>
    <row r="34" spans="1:5">
      <c r="A34" s="618" t="s">
        <v>23</v>
      </c>
      <c r="B34" s="619"/>
      <c r="C34" s="619"/>
      <c r="D34" s="620" t="s">
        <v>3218</v>
      </c>
      <c r="E34" s="621"/>
    </row>
    <row r="35" spans="1:5">
      <c r="A35" s="618" t="s">
        <v>22</v>
      </c>
      <c r="B35" s="622"/>
      <c r="C35" s="9" t="s">
        <v>21</v>
      </c>
      <c r="D35" s="624" t="s">
        <v>3219</v>
      </c>
      <c r="E35" s="625"/>
    </row>
    <row r="36" spans="1:5">
      <c r="A36" s="623"/>
      <c r="B36" s="622"/>
      <c r="C36" s="9" t="s">
        <v>20</v>
      </c>
      <c r="D36" s="624" t="s">
        <v>3220</v>
      </c>
      <c r="E36" s="625"/>
    </row>
    <row r="37" spans="1:5">
      <c r="A37" s="623"/>
      <c r="B37" s="622"/>
      <c r="C37" s="8" t="s">
        <v>19</v>
      </c>
      <c r="D37" s="626">
        <v>39629</v>
      </c>
      <c r="E37" s="625"/>
    </row>
    <row r="38" spans="1:5" ht="15" customHeight="1">
      <c r="A38" s="609" t="s">
        <v>18</v>
      </c>
      <c r="B38" s="610"/>
      <c r="C38" s="610"/>
      <c r="D38" s="610"/>
      <c r="E38" s="611"/>
    </row>
    <row r="39" spans="1:5">
      <c r="A39" s="421" t="s">
        <v>3221</v>
      </c>
      <c r="B39" s="133"/>
      <c r="C39" s="133"/>
      <c r="D39" s="133"/>
      <c r="E39" s="422"/>
    </row>
    <row r="40" spans="1:5" outlineLevel="1">
      <c r="A40" s="412" t="s">
        <v>3222</v>
      </c>
      <c r="B40" s="413"/>
      <c r="C40" s="413"/>
      <c r="D40" s="413"/>
      <c r="E40" s="414"/>
    </row>
    <row r="41" spans="1:5" outlineLevel="1">
      <c r="A41" s="415" t="s">
        <v>3223</v>
      </c>
      <c r="B41" s="416"/>
      <c r="C41" s="416"/>
      <c r="D41" s="416"/>
      <c r="E41" s="417"/>
    </row>
    <row r="42" spans="1:5" ht="15" customHeight="1">
      <c r="A42" s="609" t="s">
        <v>17</v>
      </c>
      <c r="B42" s="610"/>
      <c r="C42" s="610"/>
      <c r="D42" s="610"/>
      <c r="E42" s="611"/>
    </row>
    <row r="43" spans="1:5" ht="15" customHeight="1">
      <c r="A43" s="426" t="s">
        <v>3224</v>
      </c>
      <c r="B43" s="423"/>
      <c r="C43" s="423"/>
      <c r="D43" s="423"/>
      <c r="E43" s="424"/>
    </row>
    <row r="44" spans="1:5" outlineLevel="1">
      <c r="A44" s="492" t="s">
        <v>3225</v>
      </c>
      <c r="B44" s="413"/>
      <c r="C44" s="413"/>
      <c r="D44" s="413"/>
      <c r="E44" s="414"/>
    </row>
    <row r="45" spans="1:5" outlineLevel="1">
      <c r="A45" s="492" t="s">
        <v>3226</v>
      </c>
      <c r="B45" s="416"/>
      <c r="C45" s="416"/>
      <c r="D45" s="416"/>
      <c r="E45" s="417"/>
    </row>
    <row r="46" spans="1:5" outlineLevel="1">
      <c r="A46" s="492" t="s">
        <v>3227</v>
      </c>
      <c r="B46" s="416"/>
      <c r="C46" s="416"/>
      <c r="D46" s="416"/>
      <c r="E46" s="417"/>
    </row>
    <row r="47" spans="1:5">
      <c r="A47" s="606"/>
      <c r="B47" s="607"/>
      <c r="C47" s="607"/>
      <c r="D47" s="607"/>
      <c r="E47" s="608"/>
    </row>
    <row r="48" spans="1:5" ht="15" customHeight="1" outlineLevel="1">
      <c r="A48" s="615" t="s">
        <v>3105</v>
      </c>
      <c r="B48" s="616"/>
      <c r="C48" s="616"/>
      <c r="D48" s="616"/>
      <c r="E48" s="617"/>
    </row>
    <row r="49" spans="1:5" ht="15" customHeight="1" outlineLevel="1">
      <c r="A49" s="618" t="s">
        <v>23</v>
      </c>
      <c r="B49" s="619"/>
      <c r="C49" s="619"/>
      <c r="D49" s="620" t="s">
        <v>3228</v>
      </c>
      <c r="E49" s="621"/>
    </row>
    <row r="50" spans="1:5" ht="15" customHeight="1" outlineLevel="1">
      <c r="A50" s="618" t="s">
        <v>22</v>
      </c>
      <c r="B50" s="622"/>
      <c r="C50" s="9" t="s">
        <v>21</v>
      </c>
      <c r="D50" s="624" t="s">
        <v>3219</v>
      </c>
      <c r="E50" s="625"/>
    </row>
    <row r="51" spans="1:5" outlineLevel="1">
      <c r="A51" s="623"/>
      <c r="B51" s="622"/>
      <c r="C51" s="9" t="s">
        <v>20</v>
      </c>
      <c r="D51" s="624" t="s">
        <v>3229</v>
      </c>
      <c r="E51" s="625"/>
    </row>
    <row r="52" spans="1:5" outlineLevel="1">
      <c r="A52" s="623"/>
      <c r="B52" s="622"/>
      <c r="C52" s="8" t="s">
        <v>19</v>
      </c>
      <c r="D52" s="626">
        <v>39629</v>
      </c>
      <c r="E52" s="625"/>
    </row>
    <row r="53" spans="1:5" ht="15" customHeight="1" outlineLevel="1">
      <c r="A53" s="609" t="s">
        <v>18</v>
      </c>
      <c r="B53" s="610"/>
      <c r="C53" s="610"/>
      <c r="D53" s="610"/>
      <c r="E53" s="611"/>
    </row>
    <row r="54" spans="1:5" outlineLevel="1">
      <c r="A54" s="425" t="s">
        <v>3230</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09" t="s">
        <v>17</v>
      </c>
      <c r="B70" s="610"/>
      <c r="C70" s="610"/>
      <c r="D70" s="610"/>
      <c r="E70" s="611"/>
    </row>
    <row r="71" spans="1:5" outlineLevel="1">
      <c r="A71" s="425" t="s">
        <v>3231</v>
      </c>
      <c r="B71" s="426"/>
      <c r="C71" s="426"/>
      <c r="D71" s="426"/>
      <c r="E71" s="427"/>
    </row>
    <row r="72" spans="1:5" outlineLevel="2">
      <c r="A72" s="428" t="s">
        <v>3232</v>
      </c>
      <c r="B72" s="429"/>
      <c r="C72" s="429"/>
      <c r="D72" s="429"/>
      <c r="E72" s="430"/>
    </row>
    <row r="73" spans="1:5" outlineLevel="2">
      <c r="A73" s="431" t="s">
        <v>3233</v>
      </c>
      <c r="B73" s="432"/>
      <c r="C73" s="432"/>
      <c r="D73" s="432"/>
      <c r="E73" s="433"/>
    </row>
    <row r="74" spans="1:5" ht="15" customHeight="1" outlineLevel="1">
      <c r="A74" s="627"/>
      <c r="B74" s="628"/>
      <c r="C74" s="628"/>
      <c r="D74" s="628"/>
      <c r="E74" s="629"/>
    </row>
    <row r="75" spans="1:5" ht="15" customHeight="1" outlineLevel="1">
      <c r="A75" s="615" t="s">
        <v>3105</v>
      </c>
      <c r="B75" s="616"/>
      <c r="C75" s="616"/>
      <c r="D75" s="616"/>
      <c r="E75" s="617"/>
    </row>
    <row r="76" spans="1:5" ht="15" customHeight="1" outlineLevel="1">
      <c r="A76" s="618" t="s">
        <v>23</v>
      </c>
      <c r="B76" s="619"/>
      <c r="C76" s="619"/>
      <c r="D76" s="620" t="s">
        <v>3234</v>
      </c>
      <c r="E76" s="621"/>
    </row>
    <row r="77" spans="1:5" ht="15" customHeight="1" outlineLevel="1">
      <c r="A77" s="618" t="s">
        <v>22</v>
      </c>
      <c r="B77" s="622"/>
      <c r="C77" s="9" t="s">
        <v>21</v>
      </c>
      <c r="D77" s="624" t="s">
        <v>3219</v>
      </c>
      <c r="E77" s="625"/>
    </row>
    <row r="78" spans="1:5" outlineLevel="1">
      <c r="A78" s="623"/>
      <c r="B78" s="622"/>
      <c r="C78" s="9" t="s">
        <v>20</v>
      </c>
      <c r="D78" s="624" t="s">
        <v>3229</v>
      </c>
      <c r="E78" s="625"/>
    </row>
    <row r="79" spans="1:5" ht="15" customHeight="1" outlineLevel="1">
      <c r="A79" s="623"/>
      <c r="B79" s="622"/>
      <c r="C79" s="8" t="s">
        <v>19</v>
      </c>
      <c r="D79" s="626">
        <v>39629</v>
      </c>
      <c r="E79" s="625"/>
    </row>
    <row r="80" spans="1:5" ht="15" customHeight="1" outlineLevel="1">
      <c r="A80" s="609" t="s">
        <v>18</v>
      </c>
      <c r="B80" s="610"/>
      <c r="C80" s="610"/>
      <c r="D80" s="610"/>
      <c r="E80" s="611"/>
    </row>
    <row r="81" spans="1:5" outlineLevel="1">
      <c r="A81" s="612" t="s">
        <v>3235</v>
      </c>
      <c r="B81" s="613"/>
      <c r="C81" s="613"/>
      <c r="D81" s="613"/>
      <c r="E81" s="614"/>
    </row>
    <row r="82" spans="1:5" hidden="1" outlineLevel="2">
      <c r="A82" s="412"/>
      <c r="B82" s="413"/>
      <c r="C82" s="413"/>
      <c r="D82" s="413"/>
      <c r="E82" s="414"/>
    </row>
    <row r="83" spans="1:5" hidden="1" outlineLevel="2">
      <c r="A83" s="415"/>
      <c r="B83" s="416"/>
      <c r="C83" s="416"/>
      <c r="D83" s="416"/>
      <c r="E83" s="417"/>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8"/>
      <c r="B96" s="419"/>
      <c r="C96" s="419"/>
      <c r="D96" s="419"/>
      <c r="E96" s="420"/>
    </row>
    <row r="97" spans="1:5" outlineLevel="1" collapsed="1">
      <c r="A97" s="609" t="s">
        <v>17</v>
      </c>
      <c r="B97" s="610"/>
      <c r="C97" s="610"/>
      <c r="D97" s="610"/>
      <c r="E97" s="611"/>
    </row>
    <row r="98" spans="1:5" outlineLevel="2">
      <c r="A98" s="412" t="s">
        <v>3236</v>
      </c>
      <c r="B98" s="413"/>
      <c r="C98" s="413"/>
      <c r="D98" s="413"/>
      <c r="E98" s="414"/>
    </row>
    <row r="99" spans="1:5" outlineLevel="2">
      <c r="A99" s="415" t="s">
        <v>3237</v>
      </c>
      <c r="B99" s="416"/>
      <c r="C99" s="416"/>
      <c r="D99" s="416"/>
      <c r="E99" s="417"/>
    </row>
    <row r="100" spans="1:5" outlineLevel="1">
      <c r="A100" s="606"/>
      <c r="B100" s="607"/>
      <c r="C100" s="607"/>
      <c r="D100" s="607"/>
      <c r="E100" s="608"/>
    </row>
    <row r="101" spans="1:5" ht="15" customHeight="1" outlineLevel="1">
      <c r="A101" s="615" t="s">
        <v>3105</v>
      </c>
      <c r="B101" s="616"/>
      <c r="C101" s="616"/>
      <c r="D101" s="616"/>
      <c r="E101" s="617"/>
    </row>
    <row r="102" spans="1:5" ht="15" customHeight="1" outlineLevel="1">
      <c r="A102" s="618" t="s">
        <v>23</v>
      </c>
      <c r="B102" s="619"/>
      <c r="C102" s="619"/>
      <c r="D102" s="620" t="s">
        <v>3238</v>
      </c>
      <c r="E102" s="621"/>
    </row>
    <row r="103" spans="1:5" ht="15" customHeight="1" outlineLevel="1">
      <c r="A103" s="618" t="s">
        <v>22</v>
      </c>
      <c r="B103" s="622"/>
      <c r="C103" s="9" t="s">
        <v>21</v>
      </c>
      <c r="D103" s="624" t="s">
        <v>3239</v>
      </c>
      <c r="E103" s="625"/>
    </row>
    <row r="104" spans="1:5" outlineLevel="1">
      <c r="A104" s="623"/>
      <c r="B104" s="622"/>
      <c r="C104" s="9" t="s">
        <v>20</v>
      </c>
      <c r="D104" s="624" t="s">
        <v>3240</v>
      </c>
      <c r="E104" s="625"/>
    </row>
    <row r="105" spans="1:5" outlineLevel="1">
      <c r="A105" s="623"/>
      <c r="B105" s="622"/>
      <c r="C105" s="8" t="s">
        <v>19</v>
      </c>
      <c r="D105" s="626">
        <v>39629</v>
      </c>
      <c r="E105" s="625"/>
    </row>
    <row r="106" spans="1:5" ht="15" customHeight="1" outlineLevel="1">
      <c r="A106" s="609" t="s">
        <v>18</v>
      </c>
      <c r="B106" s="610"/>
      <c r="C106" s="610"/>
      <c r="D106" s="610"/>
      <c r="E106" s="611"/>
    </row>
    <row r="107" spans="1:5" outlineLevel="1">
      <c r="A107" s="612" t="s">
        <v>3241</v>
      </c>
      <c r="B107" s="613"/>
      <c r="C107" s="613"/>
      <c r="D107" s="613"/>
      <c r="E107" s="614"/>
    </row>
    <row r="108" spans="1:5" hidden="1" outlineLevel="2">
      <c r="A108" s="412"/>
      <c r="B108" s="413"/>
      <c r="C108" s="413"/>
      <c r="D108" s="413"/>
      <c r="E108" s="414"/>
    </row>
    <row r="109" spans="1:5" hidden="1" outlineLevel="2">
      <c r="A109" s="415"/>
      <c r="B109" s="416"/>
      <c r="C109" s="416"/>
      <c r="D109" s="416"/>
      <c r="E109" s="417"/>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8"/>
      <c r="B122" s="419"/>
      <c r="C122" s="419"/>
      <c r="D122" s="419"/>
      <c r="E122" s="420"/>
    </row>
    <row r="123" spans="1:5" ht="15" customHeight="1" outlineLevel="1" collapsed="1">
      <c r="A123" s="609" t="s">
        <v>17</v>
      </c>
      <c r="B123" s="610"/>
      <c r="C123" s="610"/>
      <c r="D123" s="610"/>
      <c r="E123" s="611"/>
    </row>
    <row r="124" spans="1:5" outlineLevel="1">
      <c r="A124" s="421" t="s">
        <v>3242</v>
      </c>
      <c r="B124" s="133"/>
      <c r="C124" s="133"/>
      <c r="D124" s="133"/>
      <c r="E124" s="422"/>
    </row>
    <row r="125" spans="1:5" hidden="1" outlineLevel="2">
      <c r="A125" s="412"/>
      <c r="B125" s="413"/>
      <c r="C125" s="413"/>
      <c r="D125" s="413"/>
      <c r="E125" s="414"/>
    </row>
    <row r="126" spans="1:5" hidden="1" outlineLevel="2">
      <c r="A126" s="415"/>
      <c r="B126" s="416"/>
      <c r="C126" s="416"/>
      <c r="D126" s="416"/>
      <c r="E126" s="417"/>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8"/>
      <c r="B139" s="419"/>
      <c r="C139" s="419"/>
      <c r="D139" s="419"/>
      <c r="E139" s="420"/>
    </row>
    <row r="140" spans="1:5" outlineLevel="1" collapsed="1">
      <c r="A140" s="606"/>
      <c r="B140" s="607"/>
      <c r="C140" s="607"/>
      <c r="D140" s="607"/>
      <c r="E140" s="608"/>
    </row>
    <row r="141" spans="1:5" ht="15" customHeight="1" outlineLevel="1">
      <c r="A141" s="615" t="s">
        <v>3105</v>
      </c>
      <c r="B141" s="616"/>
      <c r="C141" s="616"/>
      <c r="D141" s="616"/>
      <c r="E141" s="617"/>
    </row>
    <row r="142" spans="1:5" ht="15" customHeight="1" outlineLevel="1">
      <c r="A142" s="618" t="s">
        <v>23</v>
      </c>
      <c r="B142" s="619"/>
      <c r="C142" s="619"/>
      <c r="D142" s="620" t="s">
        <v>3243</v>
      </c>
      <c r="E142" s="621"/>
    </row>
    <row r="143" spans="1:5" ht="15" customHeight="1" outlineLevel="1">
      <c r="A143" s="618" t="s">
        <v>22</v>
      </c>
      <c r="B143" s="622"/>
      <c r="C143" s="9" t="s">
        <v>21</v>
      </c>
      <c r="D143" s="624" t="s">
        <v>3239</v>
      </c>
      <c r="E143" s="625"/>
    </row>
    <row r="144" spans="1:5" outlineLevel="1">
      <c r="A144" s="623"/>
      <c r="B144" s="622"/>
      <c r="C144" s="9" t="s">
        <v>20</v>
      </c>
      <c r="D144" s="624" t="s">
        <v>3244</v>
      </c>
      <c r="E144" s="625"/>
    </row>
    <row r="145" spans="1:5" outlineLevel="1">
      <c r="A145" s="623"/>
      <c r="B145" s="622"/>
      <c r="C145" s="8" t="s">
        <v>19</v>
      </c>
      <c r="D145" s="626">
        <v>39629</v>
      </c>
      <c r="E145" s="625"/>
    </row>
    <row r="146" spans="1:5" ht="15" customHeight="1" outlineLevel="1">
      <c r="A146" s="609" t="s">
        <v>18</v>
      </c>
      <c r="B146" s="610"/>
      <c r="C146" s="610"/>
      <c r="D146" s="610"/>
      <c r="E146" s="611"/>
    </row>
    <row r="147" spans="1:5" outlineLevel="1">
      <c r="A147" s="612" t="s">
        <v>3245</v>
      </c>
      <c r="B147" s="613"/>
      <c r="C147" s="613"/>
      <c r="D147" s="613"/>
      <c r="E147" s="614"/>
    </row>
    <row r="148" spans="1:5" hidden="1" outlineLevel="2">
      <c r="A148" s="412"/>
      <c r="B148" s="413"/>
      <c r="C148" s="413"/>
      <c r="D148" s="413"/>
      <c r="E148" s="414"/>
    </row>
    <row r="149" spans="1:5" hidden="1" outlineLevel="2">
      <c r="A149" s="415"/>
      <c r="B149" s="416"/>
      <c r="C149" s="416"/>
      <c r="D149" s="416"/>
      <c r="E149" s="417"/>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8"/>
      <c r="B162" s="419"/>
      <c r="C162" s="419"/>
      <c r="D162" s="419"/>
      <c r="E162" s="420"/>
    </row>
    <row r="163" spans="1:5" ht="15" customHeight="1" outlineLevel="1" collapsed="1">
      <c r="A163" s="609" t="s">
        <v>17</v>
      </c>
      <c r="B163" s="610"/>
      <c r="C163" s="610"/>
      <c r="D163" s="610"/>
      <c r="E163" s="611"/>
    </row>
    <row r="164" spans="1:5" outlineLevel="1">
      <c r="A164" s="421" t="s">
        <v>3242</v>
      </c>
      <c r="B164" s="133"/>
      <c r="C164" s="133"/>
      <c r="D164" s="133"/>
      <c r="E164" s="422"/>
    </row>
    <row r="165" spans="1:5" hidden="1" outlineLevel="2">
      <c r="A165" s="412"/>
      <c r="B165" s="413"/>
      <c r="C165" s="413"/>
      <c r="D165" s="413"/>
      <c r="E165" s="414"/>
    </row>
    <row r="166" spans="1:5" hidden="1" outlineLevel="2">
      <c r="A166" s="415"/>
      <c r="B166" s="416"/>
      <c r="C166" s="416"/>
      <c r="D166" s="416"/>
      <c r="E166" s="417"/>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8"/>
      <c r="B179" s="419"/>
      <c r="C179" s="419"/>
      <c r="D179" s="419"/>
      <c r="E179" s="420"/>
    </row>
    <row r="180" spans="1:5" outlineLevel="1" collapsed="1">
      <c r="A180" s="606"/>
      <c r="B180" s="607"/>
      <c r="C180" s="607"/>
      <c r="D180" s="607"/>
      <c r="E180" s="608"/>
    </row>
    <row r="181" spans="1:5" ht="15" customHeight="1" outlineLevel="1">
      <c r="A181" s="615" t="s">
        <v>3105</v>
      </c>
      <c r="B181" s="616"/>
      <c r="C181" s="616"/>
      <c r="D181" s="616"/>
      <c r="E181" s="617"/>
    </row>
    <row r="182" spans="1:5" ht="15" customHeight="1" outlineLevel="1">
      <c r="A182" s="618" t="s">
        <v>23</v>
      </c>
      <c r="B182" s="619"/>
      <c r="C182" s="619"/>
      <c r="D182" s="620" t="s">
        <v>3246</v>
      </c>
      <c r="E182" s="621"/>
    </row>
    <row r="183" spans="1:5" ht="15" customHeight="1" outlineLevel="1">
      <c r="A183" s="618" t="s">
        <v>22</v>
      </c>
      <c r="B183" s="622"/>
      <c r="C183" s="9" t="s">
        <v>21</v>
      </c>
      <c r="D183" s="624" t="s">
        <v>3239</v>
      </c>
      <c r="E183" s="625"/>
    </row>
    <row r="184" spans="1:5" outlineLevel="1">
      <c r="A184" s="623"/>
      <c r="B184" s="622"/>
      <c r="C184" s="9" t="s">
        <v>20</v>
      </c>
      <c r="D184" s="624" t="s">
        <v>3247</v>
      </c>
      <c r="E184" s="625"/>
    </row>
    <row r="185" spans="1:5" outlineLevel="1">
      <c r="A185" s="623"/>
      <c r="B185" s="622"/>
      <c r="C185" s="8" t="s">
        <v>19</v>
      </c>
      <c r="D185" s="626">
        <v>40953</v>
      </c>
      <c r="E185" s="625"/>
    </row>
    <row r="186" spans="1:5" ht="15" customHeight="1" outlineLevel="1">
      <c r="A186" s="609" t="s">
        <v>18</v>
      </c>
      <c r="B186" s="610"/>
      <c r="C186" s="610"/>
      <c r="D186" s="610"/>
      <c r="E186" s="611"/>
    </row>
    <row r="187" spans="1:5" outlineLevel="1">
      <c r="A187" s="612" t="s">
        <v>3248</v>
      </c>
      <c r="B187" s="613"/>
      <c r="C187" s="613"/>
      <c r="D187" s="613"/>
      <c r="E187" s="614"/>
    </row>
    <row r="188" spans="1:5" hidden="1" outlineLevel="2">
      <c r="A188" s="412"/>
      <c r="B188" s="413"/>
      <c r="C188" s="413"/>
      <c r="D188" s="413"/>
      <c r="E188" s="414"/>
    </row>
    <row r="189" spans="1:5" hidden="1" outlineLevel="2">
      <c r="A189" s="415"/>
      <c r="B189" s="416"/>
      <c r="C189" s="416"/>
      <c r="D189" s="416"/>
      <c r="E189" s="417"/>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8"/>
      <c r="B202" s="419"/>
      <c r="C202" s="419"/>
      <c r="D202" s="419"/>
      <c r="E202" s="420"/>
    </row>
    <row r="203" spans="1:5" ht="15" customHeight="1" outlineLevel="1" collapsed="1">
      <c r="A203" s="609" t="s">
        <v>17</v>
      </c>
      <c r="B203" s="610"/>
      <c r="C203" s="610"/>
      <c r="D203" s="610"/>
      <c r="E203" s="611"/>
    </row>
    <row r="204" spans="1:5" outlineLevel="1">
      <c r="A204" s="421" t="s">
        <v>3242</v>
      </c>
      <c r="B204" s="133"/>
      <c r="C204" s="133"/>
      <c r="D204" s="133"/>
      <c r="E204" s="422"/>
    </row>
    <row r="205" spans="1:5" hidden="1" outlineLevel="2">
      <c r="A205" s="412"/>
      <c r="B205" s="413"/>
      <c r="C205" s="413"/>
      <c r="D205" s="413"/>
      <c r="E205" s="414"/>
    </row>
    <row r="206" spans="1:5" hidden="1" outlineLevel="2">
      <c r="A206" s="415"/>
      <c r="B206" s="416"/>
      <c r="C206" s="416"/>
      <c r="D206" s="416"/>
      <c r="E206" s="417"/>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8"/>
      <c r="B219" s="419"/>
      <c r="C219" s="419"/>
      <c r="D219" s="419"/>
      <c r="E219" s="420"/>
    </row>
    <row r="220" spans="1:5" outlineLevel="1" collapsed="1">
      <c r="A220" s="606"/>
      <c r="B220" s="607"/>
      <c r="C220" s="607"/>
      <c r="D220" s="607"/>
      <c r="E220" s="608"/>
    </row>
    <row r="221" spans="1:5" ht="15" customHeight="1" outlineLevel="1">
      <c r="A221" s="615" t="s">
        <v>3105</v>
      </c>
      <c r="B221" s="616"/>
      <c r="C221" s="616"/>
      <c r="D221" s="616"/>
      <c r="E221" s="617"/>
    </row>
    <row r="222" spans="1:5" ht="15" customHeight="1" outlineLevel="1">
      <c r="A222" s="618" t="s">
        <v>23</v>
      </c>
      <c r="B222" s="619"/>
      <c r="C222" s="619"/>
      <c r="D222" s="620" t="s">
        <v>3249</v>
      </c>
      <c r="E222" s="621"/>
    </row>
    <row r="223" spans="1:5" ht="15" customHeight="1" outlineLevel="1">
      <c r="A223" s="618" t="s">
        <v>22</v>
      </c>
      <c r="B223" s="622"/>
      <c r="C223" s="9" t="s">
        <v>21</v>
      </c>
      <c r="D223" s="624" t="s">
        <v>3250</v>
      </c>
      <c r="E223" s="625"/>
    </row>
    <row r="224" spans="1:5" outlineLevel="1">
      <c r="A224" s="623"/>
      <c r="B224" s="622"/>
      <c r="C224" s="9" t="s">
        <v>20</v>
      </c>
      <c r="D224" s="624" t="s">
        <v>3251</v>
      </c>
      <c r="E224" s="625"/>
    </row>
    <row r="225" spans="1:5" outlineLevel="1">
      <c r="A225" s="623"/>
      <c r="B225" s="622"/>
      <c r="C225" s="8" t="s">
        <v>19</v>
      </c>
      <c r="D225" s="626">
        <v>40817</v>
      </c>
      <c r="E225" s="625"/>
    </row>
    <row r="226" spans="1:5" ht="15" customHeight="1" outlineLevel="1">
      <c r="A226" s="609" t="s">
        <v>18</v>
      </c>
      <c r="B226" s="610"/>
      <c r="C226" s="610"/>
      <c r="D226" s="610"/>
      <c r="E226" s="611"/>
    </row>
    <row r="227" spans="1:5" outlineLevel="1">
      <c r="A227" s="612" t="s">
        <v>3252</v>
      </c>
      <c r="B227" s="613"/>
      <c r="C227" s="613"/>
      <c r="D227" s="613"/>
      <c r="E227" s="614"/>
    </row>
    <row r="228" spans="1:5" hidden="1" outlineLevel="2">
      <c r="A228" s="412"/>
      <c r="B228" s="413"/>
      <c r="C228" s="413"/>
      <c r="D228" s="413"/>
      <c r="E228" s="414"/>
    </row>
    <row r="229" spans="1:5" hidden="1" outlineLevel="2">
      <c r="A229" s="415"/>
      <c r="B229" s="416"/>
      <c r="C229" s="416"/>
      <c r="D229" s="416"/>
      <c r="E229" s="417"/>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8"/>
      <c r="B242" s="419"/>
      <c r="C242" s="419"/>
      <c r="D242" s="419"/>
      <c r="E242" s="420"/>
    </row>
    <row r="243" spans="1:5" ht="15" customHeight="1" outlineLevel="1" collapsed="1">
      <c r="A243" s="609" t="s">
        <v>17</v>
      </c>
      <c r="B243" s="610"/>
      <c r="C243" s="610"/>
      <c r="D243" s="610"/>
      <c r="E243" s="611"/>
    </row>
    <row r="244" spans="1:5" outlineLevel="1">
      <c r="A244" s="421" t="s">
        <v>3253</v>
      </c>
      <c r="B244" s="133"/>
      <c r="C244" s="133"/>
      <c r="D244" s="133"/>
      <c r="E244" s="422"/>
    </row>
    <row r="245" spans="1:5" outlineLevel="2">
      <c r="A245" s="421" t="s">
        <v>3254</v>
      </c>
      <c r="B245" s="133"/>
      <c r="C245" s="133"/>
      <c r="D245" s="133"/>
      <c r="E245"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0:E80"/>
    <mergeCell ref="A53:E53"/>
    <mergeCell ref="A49:C49"/>
    <mergeCell ref="D49:E49"/>
    <mergeCell ref="A50:B52"/>
    <mergeCell ref="D50:E50"/>
    <mergeCell ref="A48:E48"/>
    <mergeCell ref="A47:E47"/>
    <mergeCell ref="A107:E107"/>
    <mergeCell ref="A81:E81"/>
    <mergeCell ref="A97:E97"/>
    <mergeCell ref="A70:E70"/>
    <mergeCell ref="A74:E74"/>
    <mergeCell ref="A75:E75"/>
    <mergeCell ref="A76:C76"/>
    <mergeCell ref="D76:E76"/>
    <mergeCell ref="A77:B79"/>
    <mergeCell ref="D77:E77"/>
    <mergeCell ref="D78:E78"/>
    <mergeCell ref="D79:E79"/>
    <mergeCell ref="A101:E101"/>
    <mergeCell ref="A102:C102"/>
    <mergeCell ref="D102:E102"/>
    <mergeCell ref="A100:E100"/>
    <mergeCell ref="A103:B105"/>
    <mergeCell ref="D103:E103"/>
    <mergeCell ref="D104:E104"/>
    <mergeCell ref="D105:E105"/>
    <mergeCell ref="A106:E106"/>
    <mergeCell ref="A223:B225"/>
    <mergeCell ref="D223:E223"/>
    <mergeCell ref="D224:E224"/>
    <mergeCell ref="A227:E227"/>
    <mergeCell ref="A243:E243"/>
    <mergeCell ref="A203:E203"/>
    <mergeCell ref="D225:E225"/>
    <mergeCell ref="A226:E226"/>
    <mergeCell ref="A163:E163"/>
    <mergeCell ref="A181:E181"/>
    <mergeCell ref="A182:C182"/>
    <mergeCell ref="D182:E182"/>
    <mergeCell ref="A183:B185"/>
    <mergeCell ref="D183:E183"/>
    <mergeCell ref="D184:E184"/>
    <mergeCell ref="D185:E185"/>
    <mergeCell ref="A140:E140"/>
    <mergeCell ref="A180:E180"/>
    <mergeCell ref="A220:E220"/>
    <mergeCell ref="A186:E186"/>
    <mergeCell ref="A187:E187"/>
    <mergeCell ref="A221:E221"/>
    <mergeCell ref="A222:C222"/>
    <mergeCell ref="D222:E222"/>
    <mergeCell ref="A123:E123"/>
    <mergeCell ref="A141:E141"/>
    <mergeCell ref="A142:C142"/>
    <mergeCell ref="D142:E142"/>
    <mergeCell ref="A143:B145"/>
    <mergeCell ref="D143:E143"/>
    <mergeCell ref="D144:E144"/>
    <mergeCell ref="D145:E145"/>
    <mergeCell ref="A146:E146"/>
    <mergeCell ref="A147:E147"/>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59"/>
      <c r="B3" s="659"/>
      <c r="C3" s="659"/>
      <c r="D3" s="659"/>
      <c r="E3" s="659"/>
    </row>
    <row r="4" spans="1:5" ht="20.100000000000001" customHeight="1">
      <c r="A4" s="660" t="s">
        <v>881</v>
      </c>
      <c r="B4" s="661"/>
      <c r="C4" s="661"/>
      <c r="D4" s="661"/>
      <c r="E4" s="664" t="s">
        <v>3179</v>
      </c>
    </row>
    <row r="5" spans="1:5" ht="31.5" customHeight="1" thickBot="1">
      <c r="A5" s="662"/>
      <c r="B5" s="663"/>
      <c r="C5" s="663"/>
      <c r="D5" s="663"/>
      <c r="E5" s="665"/>
    </row>
    <row r="6" spans="1:5" ht="15.75" thickBot="1">
      <c r="A6" s="815" t="str">
        <f>Obsah!A32</f>
        <v>Informace platné k datu</v>
      </c>
      <c r="B6" s="816"/>
      <c r="C6" s="978"/>
      <c r="D6" s="486">
        <f>Obsah!$C$3</f>
        <v>42094</v>
      </c>
      <c r="E6" s="111"/>
    </row>
    <row r="7" spans="1:5" ht="15" customHeight="1">
      <c r="A7" s="979" t="s">
        <v>889</v>
      </c>
      <c r="B7" s="982" t="s">
        <v>67</v>
      </c>
      <c r="C7" s="181" t="s">
        <v>54</v>
      </c>
      <c r="D7" s="180"/>
      <c r="E7" s="985" t="s">
        <v>3149</v>
      </c>
    </row>
    <row r="8" spans="1:5" ht="15" customHeight="1">
      <c r="A8" s="980"/>
      <c r="B8" s="983"/>
      <c r="C8" s="27" t="s">
        <v>51</v>
      </c>
      <c r="D8" s="26"/>
      <c r="E8" s="986"/>
    </row>
    <row r="9" spans="1:5" ht="15" customHeight="1">
      <c r="A9" s="980"/>
      <c r="B9" s="983"/>
      <c r="C9" s="11" t="s">
        <v>63</v>
      </c>
      <c r="D9" s="22"/>
      <c r="E9" s="986"/>
    </row>
    <row r="10" spans="1:5" ht="15" customHeight="1">
      <c r="A10" s="980"/>
      <c r="B10" s="983"/>
      <c r="C10" s="11" t="s">
        <v>888</v>
      </c>
      <c r="D10" s="179"/>
      <c r="E10" s="986"/>
    </row>
    <row r="11" spans="1:5" ht="15" customHeight="1">
      <c r="A11" s="980"/>
      <c r="B11" s="983"/>
      <c r="C11" s="11" t="s">
        <v>886</v>
      </c>
      <c r="D11" s="178"/>
      <c r="E11" s="986"/>
    </row>
    <row r="12" spans="1:5" ht="15" customHeight="1" thickBot="1">
      <c r="A12" s="981"/>
      <c r="B12" s="984"/>
      <c r="C12" s="27" t="s">
        <v>887</v>
      </c>
      <c r="D12" s="177"/>
      <c r="E12" s="987"/>
    </row>
    <row r="13" spans="1:5" ht="15" hidden="1" customHeight="1" outlineLevel="1">
      <c r="A13" s="979" t="s">
        <v>889</v>
      </c>
      <c r="B13" s="982" t="s">
        <v>67</v>
      </c>
      <c r="C13" s="253" t="s">
        <v>54</v>
      </c>
      <c r="D13" s="180"/>
      <c r="E13" s="630" t="s">
        <v>44</v>
      </c>
    </row>
    <row r="14" spans="1:5" ht="15" hidden="1" customHeight="1" outlineLevel="1">
      <c r="A14" s="980"/>
      <c r="B14" s="983"/>
      <c r="C14" s="27" t="s">
        <v>51</v>
      </c>
      <c r="D14" s="26"/>
      <c r="E14" s="674"/>
    </row>
    <row r="15" spans="1:5" hidden="1" outlineLevel="1">
      <c r="A15" s="980"/>
      <c r="B15" s="983"/>
      <c r="C15" s="254" t="s">
        <v>63</v>
      </c>
      <c r="D15" s="22"/>
      <c r="E15" s="674"/>
    </row>
    <row r="16" spans="1:5" ht="15" hidden="1" customHeight="1" outlineLevel="1">
      <c r="A16" s="980"/>
      <c r="B16" s="983"/>
      <c r="C16" s="254" t="s">
        <v>888</v>
      </c>
      <c r="D16" s="179"/>
      <c r="E16" s="674"/>
    </row>
    <row r="17" spans="1:5" hidden="1" outlineLevel="1">
      <c r="A17" s="980"/>
      <c r="B17" s="983"/>
      <c r="C17" s="254" t="s">
        <v>886</v>
      </c>
      <c r="D17" s="178"/>
      <c r="E17" s="674"/>
    </row>
    <row r="18" spans="1:5" ht="15" hidden="1" customHeight="1" outlineLevel="1" thickBot="1">
      <c r="A18" s="981"/>
      <c r="B18" s="984"/>
      <c r="C18" s="27" t="s">
        <v>887</v>
      </c>
      <c r="D18" s="177"/>
      <c r="E18" s="631"/>
    </row>
    <row r="19" spans="1:5" ht="15" hidden="1" customHeight="1" outlineLevel="1">
      <c r="A19" s="979" t="s">
        <v>889</v>
      </c>
      <c r="B19" s="982" t="s">
        <v>67</v>
      </c>
      <c r="C19" s="253" t="s">
        <v>54</v>
      </c>
      <c r="D19" s="180"/>
      <c r="E19" s="630" t="s">
        <v>44</v>
      </c>
    </row>
    <row r="20" spans="1:5" ht="15" hidden="1" customHeight="1" outlineLevel="1">
      <c r="A20" s="980"/>
      <c r="B20" s="983"/>
      <c r="C20" s="27" t="s">
        <v>51</v>
      </c>
      <c r="D20" s="26"/>
      <c r="E20" s="674"/>
    </row>
    <row r="21" spans="1:5" hidden="1" outlineLevel="1">
      <c r="A21" s="980"/>
      <c r="B21" s="983"/>
      <c r="C21" s="254" t="s">
        <v>63</v>
      </c>
      <c r="D21" s="22"/>
      <c r="E21" s="674"/>
    </row>
    <row r="22" spans="1:5" hidden="1" outlineLevel="1">
      <c r="A22" s="980"/>
      <c r="B22" s="983"/>
      <c r="C22" s="254" t="s">
        <v>888</v>
      </c>
      <c r="D22" s="179"/>
      <c r="E22" s="674"/>
    </row>
    <row r="23" spans="1:5" ht="15" hidden="1" customHeight="1" outlineLevel="1">
      <c r="A23" s="980"/>
      <c r="B23" s="983"/>
      <c r="C23" s="254" t="s">
        <v>886</v>
      </c>
      <c r="D23" s="178"/>
      <c r="E23" s="674"/>
    </row>
    <row r="24" spans="1:5" ht="15" hidden="1" customHeight="1" outlineLevel="1" thickBot="1">
      <c r="A24" s="981"/>
      <c r="B24" s="984"/>
      <c r="C24" s="27" t="s">
        <v>887</v>
      </c>
      <c r="D24" s="177"/>
      <c r="E24" s="631"/>
    </row>
    <row r="25" spans="1:5" ht="15" hidden="1" customHeight="1" outlineLevel="1">
      <c r="A25" s="979" t="s">
        <v>889</v>
      </c>
      <c r="B25" s="982" t="s">
        <v>67</v>
      </c>
      <c r="C25" s="253" t="s">
        <v>54</v>
      </c>
      <c r="D25" s="180"/>
      <c r="E25" s="630" t="s">
        <v>44</v>
      </c>
    </row>
    <row r="26" spans="1:5" hidden="1" outlineLevel="1">
      <c r="A26" s="980"/>
      <c r="B26" s="983"/>
      <c r="C26" s="27" t="s">
        <v>51</v>
      </c>
      <c r="D26" s="26"/>
      <c r="E26" s="674"/>
    </row>
    <row r="27" spans="1:5" hidden="1" outlineLevel="1">
      <c r="A27" s="980"/>
      <c r="B27" s="983"/>
      <c r="C27" s="254" t="s">
        <v>63</v>
      </c>
      <c r="D27" s="22"/>
      <c r="E27" s="674"/>
    </row>
    <row r="28" spans="1:5" hidden="1" outlineLevel="1">
      <c r="A28" s="980"/>
      <c r="B28" s="983"/>
      <c r="C28" s="254" t="s">
        <v>888</v>
      </c>
      <c r="D28" s="179"/>
      <c r="E28" s="674"/>
    </row>
    <row r="29" spans="1:5" ht="15" hidden="1" customHeight="1" outlineLevel="1">
      <c r="A29" s="980"/>
      <c r="B29" s="983"/>
      <c r="C29" s="254" t="s">
        <v>886</v>
      </c>
      <c r="D29" s="178"/>
      <c r="E29" s="674"/>
    </row>
    <row r="30" spans="1:5" ht="15" hidden="1" customHeight="1" outlineLevel="1" thickBot="1">
      <c r="A30" s="981"/>
      <c r="B30" s="984"/>
      <c r="C30" s="27" t="s">
        <v>887</v>
      </c>
      <c r="D30" s="177"/>
      <c r="E30" s="631"/>
    </row>
    <row r="31" spans="1:5" ht="15" hidden="1" customHeight="1" outlineLevel="1">
      <c r="A31" s="979" t="s">
        <v>889</v>
      </c>
      <c r="B31" s="982" t="s">
        <v>67</v>
      </c>
      <c r="C31" s="253" t="s">
        <v>54</v>
      </c>
      <c r="D31" s="180"/>
      <c r="E31" s="630" t="s">
        <v>44</v>
      </c>
    </row>
    <row r="32" spans="1:5" hidden="1" outlineLevel="1">
      <c r="A32" s="980"/>
      <c r="B32" s="983"/>
      <c r="C32" s="27" t="s">
        <v>51</v>
      </c>
      <c r="D32" s="26"/>
      <c r="E32" s="674"/>
    </row>
    <row r="33" spans="1:5" hidden="1" outlineLevel="1">
      <c r="A33" s="980"/>
      <c r="B33" s="983"/>
      <c r="C33" s="254" t="s">
        <v>63</v>
      </c>
      <c r="D33" s="22"/>
      <c r="E33" s="674"/>
    </row>
    <row r="34" spans="1:5" hidden="1" outlineLevel="1">
      <c r="A34" s="980"/>
      <c r="B34" s="983"/>
      <c r="C34" s="254" t="s">
        <v>888</v>
      </c>
      <c r="D34" s="179"/>
      <c r="E34" s="674"/>
    </row>
    <row r="35" spans="1:5" ht="15" hidden="1" customHeight="1" outlineLevel="1">
      <c r="A35" s="980"/>
      <c r="B35" s="983"/>
      <c r="C35" s="254" t="s">
        <v>886</v>
      </c>
      <c r="D35" s="178"/>
      <c r="E35" s="674"/>
    </row>
    <row r="36" spans="1:5" ht="15" hidden="1" customHeight="1" outlineLevel="1" thickBot="1">
      <c r="A36" s="981"/>
      <c r="B36" s="984"/>
      <c r="C36" s="27" t="s">
        <v>887</v>
      </c>
      <c r="D36" s="177"/>
      <c r="E36" s="631"/>
    </row>
    <row r="37" spans="1:5" ht="15" hidden="1" customHeight="1" outlineLevel="1">
      <c r="A37" s="979" t="s">
        <v>889</v>
      </c>
      <c r="B37" s="982" t="s">
        <v>67</v>
      </c>
      <c r="C37" s="253" t="s">
        <v>54</v>
      </c>
      <c r="D37" s="180"/>
      <c r="E37" s="630" t="s">
        <v>44</v>
      </c>
    </row>
    <row r="38" spans="1:5" hidden="1" outlineLevel="1">
      <c r="A38" s="980"/>
      <c r="B38" s="983"/>
      <c r="C38" s="27" t="s">
        <v>51</v>
      </c>
      <c r="D38" s="26"/>
      <c r="E38" s="674"/>
    </row>
    <row r="39" spans="1:5" hidden="1" outlineLevel="1">
      <c r="A39" s="980"/>
      <c r="B39" s="983"/>
      <c r="C39" s="254" t="s">
        <v>63</v>
      </c>
      <c r="D39" s="22"/>
      <c r="E39" s="674"/>
    </row>
    <row r="40" spans="1:5" hidden="1" outlineLevel="1">
      <c r="A40" s="980"/>
      <c r="B40" s="983"/>
      <c r="C40" s="254" t="s">
        <v>888</v>
      </c>
      <c r="D40" s="179"/>
      <c r="E40" s="674"/>
    </row>
    <row r="41" spans="1:5" ht="15" hidden="1" customHeight="1" outlineLevel="1">
      <c r="A41" s="980"/>
      <c r="B41" s="983"/>
      <c r="C41" s="254" t="s">
        <v>886</v>
      </c>
      <c r="D41" s="178"/>
      <c r="E41" s="674"/>
    </row>
    <row r="42" spans="1:5" ht="15" hidden="1" customHeight="1" outlineLevel="1" thickBot="1">
      <c r="A42" s="981"/>
      <c r="B42" s="984"/>
      <c r="C42" s="27" t="s">
        <v>887</v>
      </c>
      <c r="D42" s="177"/>
      <c r="E42" s="631"/>
    </row>
    <row r="43" spans="1:5" ht="15" hidden="1" customHeight="1" outlineLevel="1">
      <c r="A43" s="979" t="s">
        <v>889</v>
      </c>
      <c r="B43" s="982" t="s">
        <v>67</v>
      </c>
      <c r="C43" s="253" t="s">
        <v>54</v>
      </c>
      <c r="D43" s="180"/>
      <c r="E43" s="630" t="s">
        <v>44</v>
      </c>
    </row>
    <row r="44" spans="1:5" hidden="1" outlineLevel="1">
      <c r="A44" s="980"/>
      <c r="B44" s="983"/>
      <c r="C44" s="27" t="s">
        <v>51</v>
      </c>
      <c r="D44" s="26"/>
      <c r="E44" s="674"/>
    </row>
    <row r="45" spans="1:5" hidden="1" outlineLevel="1">
      <c r="A45" s="980"/>
      <c r="B45" s="983"/>
      <c r="C45" s="254" t="s">
        <v>63</v>
      </c>
      <c r="D45" s="22"/>
      <c r="E45" s="674"/>
    </row>
    <row r="46" spans="1:5" hidden="1" outlineLevel="1">
      <c r="A46" s="980"/>
      <c r="B46" s="983"/>
      <c r="C46" s="254" t="s">
        <v>888</v>
      </c>
      <c r="D46" s="179"/>
      <c r="E46" s="674"/>
    </row>
    <row r="47" spans="1:5" ht="15" hidden="1" customHeight="1" outlineLevel="1">
      <c r="A47" s="980"/>
      <c r="B47" s="983"/>
      <c r="C47" s="254" t="s">
        <v>886</v>
      </c>
      <c r="D47" s="178"/>
      <c r="E47" s="674"/>
    </row>
    <row r="48" spans="1:5" ht="15" hidden="1" customHeight="1" outlineLevel="1" thickBot="1">
      <c r="A48" s="981"/>
      <c r="B48" s="984"/>
      <c r="C48" s="27" t="s">
        <v>887</v>
      </c>
      <c r="D48" s="177"/>
      <c r="E48" s="631"/>
    </row>
    <row r="49" spans="1:5" ht="15" hidden="1" customHeight="1" outlineLevel="1">
      <c r="A49" s="979" t="s">
        <v>889</v>
      </c>
      <c r="B49" s="982" t="s">
        <v>67</v>
      </c>
      <c r="C49" s="253" t="s">
        <v>54</v>
      </c>
      <c r="D49" s="180"/>
      <c r="E49" s="630" t="s">
        <v>44</v>
      </c>
    </row>
    <row r="50" spans="1:5" hidden="1" outlineLevel="1">
      <c r="A50" s="980"/>
      <c r="B50" s="983"/>
      <c r="C50" s="27" t="s">
        <v>51</v>
      </c>
      <c r="D50" s="26"/>
      <c r="E50" s="674"/>
    </row>
    <row r="51" spans="1:5" hidden="1" outlineLevel="1">
      <c r="A51" s="980"/>
      <c r="B51" s="983"/>
      <c r="C51" s="254" t="s">
        <v>63</v>
      </c>
      <c r="D51" s="22"/>
      <c r="E51" s="674"/>
    </row>
    <row r="52" spans="1:5" hidden="1" outlineLevel="1">
      <c r="A52" s="980"/>
      <c r="B52" s="983"/>
      <c r="C52" s="254" t="s">
        <v>888</v>
      </c>
      <c r="D52" s="179"/>
      <c r="E52" s="674"/>
    </row>
    <row r="53" spans="1:5" ht="15" hidden="1" customHeight="1" outlineLevel="1">
      <c r="A53" s="980"/>
      <c r="B53" s="983"/>
      <c r="C53" s="254" t="s">
        <v>886</v>
      </c>
      <c r="D53" s="178"/>
      <c r="E53" s="674"/>
    </row>
    <row r="54" spans="1:5" ht="15" hidden="1" customHeight="1" outlineLevel="1" thickBot="1">
      <c r="A54" s="981"/>
      <c r="B54" s="984"/>
      <c r="C54" s="27" t="s">
        <v>887</v>
      </c>
      <c r="D54" s="177"/>
      <c r="E54" s="631"/>
    </row>
    <row r="55" spans="1:5" ht="15" hidden="1" customHeight="1" outlineLevel="1">
      <c r="A55" s="979" t="s">
        <v>889</v>
      </c>
      <c r="B55" s="982" t="s">
        <v>67</v>
      </c>
      <c r="C55" s="253" t="s">
        <v>54</v>
      </c>
      <c r="D55" s="180"/>
      <c r="E55" s="630" t="s">
        <v>44</v>
      </c>
    </row>
    <row r="56" spans="1:5" hidden="1" outlineLevel="1">
      <c r="A56" s="980"/>
      <c r="B56" s="983"/>
      <c r="C56" s="27" t="s">
        <v>51</v>
      </c>
      <c r="D56" s="26"/>
      <c r="E56" s="674"/>
    </row>
    <row r="57" spans="1:5" hidden="1" outlineLevel="1">
      <c r="A57" s="980"/>
      <c r="B57" s="983"/>
      <c r="C57" s="254" t="s">
        <v>63</v>
      </c>
      <c r="D57" s="22"/>
      <c r="E57" s="674"/>
    </row>
    <row r="58" spans="1:5" hidden="1" outlineLevel="1">
      <c r="A58" s="980"/>
      <c r="B58" s="983"/>
      <c r="C58" s="254" t="s">
        <v>888</v>
      </c>
      <c r="D58" s="179"/>
      <c r="E58" s="674"/>
    </row>
    <row r="59" spans="1:5" ht="15" hidden="1" customHeight="1" outlineLevel="1">
      <c r="A59" s="980"/>
      <c r="B59" s="983"/>
      <c r="C59" s="254" t="s">
        <v>886</v>
      </c>
      <c r="D59" s="178"/>
      <c r="E59" s="674"/>
    </row>
    <row r="60" spans="1:5" ht="15" hidden="1" customHeight="1" outlineLevel="1" thickBot="1">
      <c r="A60" s="981"/>
      <c r="B60" s="984"/>
      <c r="C60" s="27" t="s">
        <v>887</v>
      </c>
      <c r="D60" s="177"/>
      <c r="E60" s="631"/>
    </row>
    <row r="61" spans="1:5" ht="15" hidden="1" customHeight="1" outlineLevel="1">
      <c r="A61" s="979" t="s">
        <v>889</v>
      </c>
      <c r="B61" s="982" t="s">
        <v>67</v>
      </c>
      <c r="C61" s="253" t="s">
        <v>54</v>
      </c>
      <c r="D61" s="180"/>
      <c r="E61" s="630" t="s">
        <v>44</v>
      </c>
    </row>
    <row r="62" spans="1:5" hidden="1" outlineLevel="1">
      <c r="A62" s="980"/>
      <c r="B62" s="983"/>
      <c r="C62" s="27" t="s">
        <v>51</v>
      </c>
      <c r="D62" s="26"/>
      <c r="E62" s="674"/>
    </row>
    <row r="63" spans="1:5" hidden="1" outlineLevel="1">
      <c r="A63" s="980"/>
      <c r="B63" s="983"/>
      <c r="C63" s="254" t="s">
        <v>63</v>
      </c>
      <c r="D63" s="22"/>
      <c r="E63" s="674"/>
    </row>
    <row r="64" spans="1:5" hidden="1" outlineLevel="1">
      <c r="A64" s="980"/>
      <c r="B64" s="983"/>
      <c r="C64" s="254" t="s">
        <v>888</v>
      </c>
      <c r="D64" s="179"/>
      <c r="E64" s="674"/>
    </row>
    <row r="65" spans="1:5" ht="15" hidden="1" customHeight="1" outlineLevel="1">
      <c r="A65" s="980"/>
      <c r="B65" s="983"/>
      <c r="C65" s="254" t="s">
        <v>886</v>
      </c>
      <c r="D65" s="178"/>
      <c r="E65" s="674"/>
    </row>
    <row r="66" spans="1:5" ht="15" hidden="1" customHeight="1" outlineLevel="1" thickBot="1">
      <c r="A66" s="981"/>
      <c r="B66" s="984"/>
      <c r="C66" s="27" t="s">
        <v>887</v>
      </c>
      <c r="D66" s="177"/>
      <c r="E66" s="631"/>
    </row>
    <row r="67" spans="1:5" ht="15" hidden="1" customHeight="1" outlineLevel="1">
      <c r="A67" s="979" t="s">
        <v>889</v>
      </c>
      <c r="B67" s="982" t="s">
        <v>67</v>
      </c>
      <c r="C67" s="253" t="s">
        <v>54</v>
      </c>
      <c r="D67" s="180"/>
      <c r="E67" s="630" t="s">
        <v>44</v>
      </c>
    </row>
    <row r="68" spans="1:5" hidden="1" outlineLevel="1">
      <c r="A68" s="980"/>
      <c r="B68" s="983"/>
      <c r="C68" s="27" t="s">
        <v>51</v>
      </c>
      <c r="D68" s="26"/>
      <c r="E68" s="674"/>
    </row>
    <row r="69" spans="1:5" hidden="1" outlineLevel="1">
      <c r="A69" s="980"/>
      <c r="B69" s="983"/>
      <c r="C69" s="254" t="s">
        <v>63</v>
      </c>
      <c r="D69" s="22"/>
      <c r="E69" s="674"/>
    </row>
    <row r="70" spans="1:5" hidden="1" outlineLevel="1">
      <c r="A70" s="980"/>
      <c r="B70" s="983"/>
      <c r="C70" s="254" t="s">
        <v>888</v>
      </c>
      <c r="D70" s="179"/>
      <c r="E70" s="674"/>
    </row>
    <row r="71" spans="1:5" ht="15" hidden="1" customHeight="1" outlineLevel="1">
      <c r="A71" s="980"/>
      <c r="B71" s="983"/>
      <c r="C71" s="254" t="s">
        <v>886</v>
      </c>
      <c r="D71" s="178"/>
      <c r="E71" s="674"/>
    </row>
    <row r="72" spans="1:5" ht="15" hidden="1" customHeight="1" outlineLevel="1" thickBot="1">
      <c r="A72" s="981"/>
      <c r="B72" s="984"/>
      <c r="C72" s="27" t="s">
        <v>887</v>
      </c>
      <c r="D72" s="177"/>
      <c r="E72" s="631"/>
    </row>
    <row r="73" spans="1:5" ht="15" hidden="1" customHeight="1" outlineLevel="1">
      <c r="A73" s="979" t="s">
        <v>889</v>
      </c>
      <c r="B73" s="982" t="s">
        <v>67</v>
      </c>
      <c r="C73" s="253" t="s">
        <v>54</v>
      </c>
      <c r="D73" s="180"/>
      <c r="E73" s="630" t="s">
        <v>44</v>
      </c>
    </row>
    <row r="74" spans="1:5" hidden="1" outlineLevel="1">
      <c r="A74" s="980"/>
      <c r="B74" s="983"/>
      <c r="C74" s="27" t="s">
        <v>51</v>
      </c>
      <c r="D74" s="26"/>
      <c r="E74" s="674"/>
    </row>
    <row r="75" spans="1:5" hidden="1" outlineLevel="1">
      <c r="A75" s="980"/>
      <c r="B75" s="983"/>
      <c r="C75" s="254" t="s">
        <v>63</v>
      </c>
      <c r="D75" s="22"/>
      <c r="E75" s="674"/>
    </row>
    <row r="76" spans="1:5" hidden="1" outlineLevel="1">
      <c r="A76" s="980"/>
      <c r="B76" s="983"/>
      <c r="C76" s="254" t="s">
        <v>888</v>
      </c>
      <c r="D76" s="179"/>
      <c r="E76" s="674"/>
    </row>
    <row r="77" spans="1:5" ht="15" hidden="1" customHeight="1" outlineLevel="1">
      <c r="A77" s="980"/>
      <c r="B77" s="983"/>
      <c r="C77" s="254" t="s">
        <v>886</v>
      </c>
      <c r="D77" s="178"/>
      <c r="E77" s="674"/>
    </row>
    <row r="78" spans="1:5" ht="15" hidden="1" customHeight="1" outlineLevel="1" thickBot="1">
      <c r="A78" s="981"/>
      <c r="B78" s="984"/>
      <c r="C78" s="27" t="s">
        <v>887</v>
      </c>
      <c r="D78" s="177"/>
      <c r="E78" s="631"/>
    </row>
    <row r="79" spans="1:5" ht="15" hidden="1" customHeight="1" outlineLevel="1">
      <c r="A79" s="979" t="s">
        <v>889</v>
      </c>
      <c r="B79" s="982" t="s">
        <v>67</v>
      </c>
      <c r="C79" s="253" t="s">
        <v>54</v>
      </c>
      <c r="D79" s="180"/>
      <c r="E79" s="630" t="s">
        <v>44</v>
      </c>
    </row>
    <row r="80" spans="1:5" hidden="1" outlineLevel="1">
      <c r="A80" s="980"/>
      <c r="B80" s="983"/>
      <c r="C80" s="27" t="s">
        <v>51</v>
      </c>
      <c r="D80" s="26"/>
      <c r="E80" s="674"/>
    </row>
    <row r="81" spans="1:5" hidden="1" outlineLevel="1">
      <c r="A81" s="980"/>
      <c r="B81" s="983"/>
      <c r="C81" s="254" t="s">
        <v>63</v>
      </c>
      <c r="D81" s="22"/>
      <c r="E81" s="674"/>
    </row>
    <row r="82" spans="1:5" hidden="1" outlineLevel="1">
      <c r="A82" s="980"/>
      <c r="B82" s="983"/>
      <c r="C82" s="254" t="s">
        <v>888</v>
      </c>
      <c r="D82" s="179"/>
      <c r="E82" s="674"/>
    </row>
    <row r="83" spans="1:5" ht="15" hidden="1" customHeight="1" outlineLevel="1">
      <c r="A83" s="980"/>
      <c r="B83" s="983"/>
      <c r="C83" s="254" t="s">
        <v>886</v>
      </c>
      <c r="D83" s="178"/>
      <c r="E83" s="674"/>
    </row>
    <row r="84" spans="1:5" ht="15" hidden="1" customHeight="1" outlineLevel="1" thickBot="1">
      <c r="A84" s="981"/>
      <c r="B84" s="984"/>
      <c r="C84" s="27" t="s">
        <v>887</v>
      </c>
      <c r="D84" s="177"/>
      <c r="E84" s="631"/>
    </row>
    <row r="85" spans="1:5" ht="15" hidden="1" customHeight="1" outlineLevel="1">
      <c r="A85" s="979" t="s">
        <v>889</v>
      </c>
      <c r="B85" s="982" t="s">
        <v>67</v>
      </c>
      <c r="C85" s="253" t="s">
        <v>54</v>
      </c>
      <c r="D85" s="180"/>
      <c r="E85" s="630" t="s">
        <v>44</v>
      </c>
    </row>
    <row r="86" spans="1:5" hidden="1" outlineLevel="1">
      <c r="A86" s="980"/>
      <c r="B86" s="983"/>
      <c r="C86" s="27" t="s">
        <v>51</v>
      </c>
      <c r="D86" s="26"/>
      <c r="E86" s="674"/>
    </row>
    <row r="87" spans="1:5" hidden="1" outlineLevel="1">
      <c r="A87" s="980"/>
      <c r="B87" s="983"/>
      <c r="C87" s="254" t="s">
        <v>63</v>
      </c>
      <c r="D87" s="22"/>
      <c r="E87" s="674"/>
    </row>
    <row r="88" spans="1:5" hidden="1" outlineLevel="1">
      <c r="A88" s="980"/>
      <c r="B88" s="983"/>
      <c r="C88" s="254" t="s">
        <v>888</v>
      </c>
      <c r="D88" s="179"/>
      <c r="E88" s="674"/>
    </row>
    <row r="89" spans="1:5" ht="15" hidden="1" customHeight="1" outlineLevel="1">
      <c r="A89" s="980"/>
      <c r="B89" s="983"/>
      <c r="C89" s="254" t="s">
        <v>886</v>
      </c>
      <c r="D89" s="178"/>
      <c r="E89" s="674"/>
    </row>
    <row r="90" spans="1:5" ht="15" hidden="1" customHeight="1" outlineLevel="1" thickBot="1">
      <c r="A90" s="981"/>
      <c r="B90" s="984"/>
      <c r="C90" s="27" t="s">
        <v>887</v>
      </c>
      <c r="D90" s="177"/>
      <c r="E90" s="631"/>
    </row>
    <row r="91" spans="1:5" ht="15" hidden="1" customHeight="1" outlineLevel="1">
      <c r="A91" s="979" t="s">
        <v>889</v>
      </c>
      <c r="B91" s="982" t="s">
        <v>67</v>
      </c>
      <c r="C91" s="253" t="s">
        <v>54</v>
      </c>
      <c r="D91" s="180"/>
      <c r="E91" s="630" t="s">
        <v>44</v>
      </c>
    </row>
    <row r="92" spans="1:5" hidden="1" outlineLevel="1">
      <c r="A92" s="980"/>
      <c r="B92" s="983"/>
      <c r="C92" s="27" t="s">
        <v>51</v>
      </c>
      <c r="D92" s="26"/>
      <c r="E92" s="674"/>
    </row>
    <row r="93" spans="1:5" hidden="1" outlineLevel="1">
      <c r="A93" s="980"/>
      <c r="B93" s="983"/>
      <c r="C93" s="254" t="s">
        <v>63</v>
      </c>
      <c r="D93" s="22"/>
      <c r="E93" s="674"/>
    </row>
    <row r="94" spans="1:5" hidden="1" outlineLevel="1">
      <c r="A94" s="980"/>
      <c r="B94" s="983"/>
      <c r="C94" s="254" t="s">
        <v>888</v>
      </c>
      <c r="D94" s="179"/>
      <c r="E94" s="674"/>
    </row>
    <row r="95" spans="1:5" ht="15" hidden="1" customHeight="1" outlineLevel="1">
      <c r="A95" s="980"/>
      <c r="B95" s="983"/>
      <c r="C95" s="254" t="s">
        <v>886</v>
      </c>
      <c r="D95" s="178"/>
      <c r="E95" s="674"/>
    </row>
    <row r="96" spans="1:5" ht="15" hidden="1" customHeight="1" outlineLevel="1" thickBot="1">
      <c r="A96" s="981"/>
      <c r="B96" s="984"/>
      <c r="C96" s="27" t="s">
        <v>887</v>
      </c>
      <c r="D96" s="177"/>
      <c r="E96" s="631"/>
    </row>
    <row r="97" spans="1:5" ht="15" hidden="1" customHeight="1" outlineLevel="1">
      <c r="A97" s="979" t="s">
        <v>889</v>
      </c>
      <c r="B97" s="982" t="s">
        <v>67</v>
      </c>
      <c r="C97" s="253" t="s">
        <v>54</v>
      </c>
      <c r="D97" s="180"/>
      <c r="E97" s="630" t="s">
        <v>44</v>
      </c>
    </row>
    <row r="98" spans="1:5" hidden="1" outlineLevel="1">
      <c r="A98" s="980"/>
      <c r="B98" s="983"/>
      <c r="C98" s="27" t="s">
        <v>51</v>
      </c>
      <c r="D98" s="26"/>
      <c r="E98" s="674"/>
    </row>
    <row r="99" spans="1:5" hidden="1" outlineLevel="1">
      <c r="A99" s="980"/>
      <c r="B99" s="983"/>
      <c r="C99" s="254" t="s">
        <v>63</v>
      </c>
      <c r="D99" s="22"/>
      <c r="E99" s="674"/>
    </row>
    <row r="100" spans="1:5" hidden="1" outlineLevel="1">
      <c r="A100" s="980"/>
      <c r="B100" s="983"/>
      <c r="C100" s="254" t="s">
        <v>888</v>
      </c>
      <c r="D100" s="179"/>
      <c r="E100" s="674"/>
    </row>
    <row r="101" spans="1:5" ht="15" hidden="1" customHeight="1" outlineLevel="1">
      <c r="A101" s="980"/>
      <c r="B101" s="983"/>
      <c r="C101" s="254" t="s">
        <v>886</v>
      </c>
      <c r="D101" s="178"/>
      <c r="E101" s="674"/>
    </row>
    <row r="102" spans="1:5" ht="15" hidden="1" customHeight="1" outlineLevel="1" thickBot="1">
      <c r="A102" s="981"/>
      <c r="B102" s="984"/>
      <c r="C102" s="27" t="s">
        <v>887</v>
      </c>
      <c r="D102" s="177"/>
      <c r="E102" s="631"/>
    </row>
    <row r="103" spans="1:5" ht="15" hidden="1" customHeight="1" outlineLevel="1">
      <c r="A103" s="979" t="s">
        <v>889</v>
      </c>
      <c r="B103" s="982" t="s">
        <v>67</v>
      </c>
      <c r="C103" s="253" t="s">
        <v>54</v>
      </c>
      <c r="D103" s="180"/>
      <c r="E103" s="630" t="s">
        <v>44</v>
      </c>
    </row>
    <row r="104" spans="1:5" hidden="1" outlineLevel="1">
      <c r="A104" s="980"/>
      <c r="B104" s="983"/>
      <c r="C104" s="27" t="s">
        <v>51</v>
      </c>
      <c r="D104" s="26"/>
      <c r="E104" s="674"/>
    </row>
    <row r="105" spans="1:5" hidden="1" outlineLevel="1">
      <c r="A105" s="980"/>
      <c r="B105" s="983"/>
      <c r="C105" s="254" t="s">
        <v>63</v>
      </c>
      <c r="D105" s="22"/>
      <c r="E105" s="674"/>
    </row>
    <row r="106" spans="1:5" hidden="1" outlineLevel="1">
      <c r="A106" s="980"/>
      <c r="B106" s="983"/>
      <c r="C106" s="254" t="s">
        <v>888</v>
      </c>
      <c r="D106" s="179"/>
      <c r="E106" s="674"/>
    </row>
    <row r="107" spans="1:5" ht="15" hidden="1" customHeight="1" outlineLevel="1">
      <c r="A107" s="980"/>
      <c r="B107" s="983"/>
      <c r="C107" s="254" t="s">
        <v>886</v>
      </c>
      <c r="D107" s="178"/>
      <c r="E107" s="674"/>
    </row>
    <row r="108" spans="1:5" ht="15" hidden="1" customHeight="1" outlineLevel="1" thickBot="1">
      <c r="A108" s="981"/>
      <c r="B108" s="984"/>
      <c r="C108" s="27" t="s">
        <v>887</v>
      </c>
      <c r="D108" s="177"/>
      <c r="E108" s="631"/>
    </row>
    <row r="109" spans="1:5" ht="15" hidden="1" customHeight="1" outlineLevel="1">
      <c r="A109" s="979" t="s">
        <v>889</v>
      </c>
      <c r="B109" s="982" t="s">
        <v>67</v>
      </c>
      <c r="C109" s="253" t="s">
        <v>54</v>
      </c>
      <c r="D109" s="180"/>
      <c r="E109" s="630" t="s">
        <v>44</v>
      </c>
    </row>
    <row r="110" spans="1:5" hidden="1" outlineLevel="1">
      <c r="A110" s="980"/>
      <c r="B110" s="983"/>
      <c r="C110" s="27" t="s">
        <v>51</v>
      </c>
      <c r="D110" s="26"/>
      <c r="E110" s="674"/>
    </row>
    <row r="111" spans="1:5" hidden="1" outlineLevel="1">
      <c r="A111" s="980"/>
      <c r="B111" s="983"/>
      <c r="C111" s="254" t="s">
        <v>63</v>
      </c>
      <c r="D111" s="22"/>
      <c r="E111" s="674"/>
    </row>
    <row r="112" spans="1:5" hidden="1" outlineLevel="1">
      <c r="A112" s="980"/>
      <c r="B112" s="983"/>
      <c r="C112" s="254" t="s">
        <v>888</v>
      </c>
      <c r="D112" s="179"/>
      <c r="E112" s="674"/>
    </row>
    <row r="113" spans="1:5" ht="15" hidden="1" customHeight="1" outlineLevel="1">
      <c r="A113" s="980"/>
      <c r="B113" s="983"/>
      <c r="C113" s="254" t="s">
        <v>886</v>
      </c>
      <c r="D113" s="178"/>
      <c r="E113" s="674"/>
    </row>
    <row r="114" spans="1:5" ht="15" hidden="1" customHeight="1" outlineLevel="1" thickBot="1">
      <c r="A114" s="981"/>
      <c r="B114" s="984"/>
      <c r="C114" s="27" t="s">
        <v>887</v>
      </c>
      <c r="D114" s="177"/>
      <c r="E114" s="631"/>
    </row>
    <row r="115" spans="1:5" ht="15" hidden="1" customHeight="1" outlineLevel="1">
      <c r="A115" s="979" t="s">
        <v>889</v>
      </c>
      <c r="B115" s="982" t="s">
        <v>67</v>
      </c>
      <c r="C115" s="253" t="s">
        <v>54</v>
      </c>
      <c r="D115" s="180"/>
      <c r="E115" s="630" t="s">
        <v>44</v>
      </c>
    </row>
    <row r="116" spans="1:5" hidden="1" outlineLevel="1">
      <c r="A116" s="980"/>
      <c r="B116" s="983"/>
      <c r="C116" s="27" t="s">
        <v>51</v>
      </c>
      <c r="D116" s="26"/>
      <c r="E116" s="674"/>
    </row>
    <row r="117" spans="1:5" hidden="1" outlineLevel="1">
      <c r="A117" s="980"/>
      <c r="B117" s="983"/>
      <c r="C117" s="254" t="s">
        <v>63</v>
      </c>
      <c r="D117" s="22"/>
      <c r="E117" s="674"/>
    </row>
    <row r="118" spans="1:5" hidden="1" outlineLevel="1">
      <c r="A118" s="980"/>
      <c r="B118" s="983"/>
      <c r="C118" s="254" t="s">
        <v>888</v>
      </c>
      <c r="D118" s="179"/>
      <c r="E118" s="674"/>
    </row>
    <row r="119" spans="1:5" ht="15" hidden="1" customHeight="1" outlineLevel="1">
      <c r="A119" s="980"/>
      <c r="B119" s="983"/>
      <c r="C119" s="254" t="s">
        <v>886</v>
      </c>
      <c r="D119" s="178"/>
      <c r="E119" s="674"/>
    </row>
    <row r="120" spans="1:5" ht="15" hidden="1" customHeight="1" outlineLevel="1" thickBot="1">
      <c r="A120" s="981"/>
      <c r="B120" s="984"/>
      <c r="C120" s="27" t="s">
        <v>887</v>
      </c>
      <c r="D120" s="177"/>
      <c r="E120" s="631"/>
    </row>
    <row r="121" spans="1:5" ht="15" hidden="1" customHeight="1" outlineLevel="1">
      <c r="A121" s="979" t="s">
        <v>889</v>
      </c>
      <c r="B121" s="982" t="s">
        <v>67</v>
      </c>
      <c r="C121" s="253" t="s">
        <v>54</v>
      </c>
      <c r="D121" s="180"/>
      <c r="E121" s="630" t="s">
        <v>44</v>
      </c>
    </row>
    <row r="122" spans="1:5" hidden="1" outlineLevel="1">
      <c r="A122" s="980"/>
      <c r="B122" s="983"/>
      <c r="C122" s="27" t="s">
        <v>51</v>
      </c>
      <c r="D122" s="26"/>
      <c r="E122" s="674"/>
    </row>
    <row r="123" spans="1:5" hidden="1" outlineLevel="1">
      <c r="A123" s="980"/>
      <c r="B123" s="983"/>
      <c r="C123" s="254" t="s">
        <v>63</v>
      </c>
      <c r="D123" s="22"/>
      <c r="E123" s="674"/>
    </row>
    <row r="124" spans="1:5" hidden="1" outlineLevel="1">
      <c r="A124" s="980"/>
      <c r="B124" s="983"/>
      <c r="C124" s="254" t="s">
        <v>888</v>
      </c>
      <c r="D124" s="179"/>
      <c r="E124" s="674"/>
    </row>
    <row r="125" spans="1:5" ht="15" hidden="1" customHeight="1" outlineLevel="1">
      <c r="A125" s="980"/>
      <c r="B125" s="983"/>
      <c r="C125" s="254" t="s">
        <v>886</v>
      </c>
      <c r="D125" s="178"/>
      <c r="E125" s="674"/>
    </row>
    <row r="126" spans="1:5" ht="15" hidden="1" customHeight="1" outlineLevel="1" thickBot="1">
      <c r="A126" s="981"/>
      <c r="B126" s="984"/>
      <c r="C126" s="27" t="s">
        <v>887</v>
      </c>
      <c r="D126" s="177"/>
      <c r="E126" s="631"/>
    </row>
    <row r="127" spans="1:5" ht="15" hidden="1" customHeight="1" outlineLevel="1">
      <c r="A127" s="979" t="s">
        <v>889</v>
      </c>
      <c r="B127" s="982" t="s">
        <v>67</v>
      </c>
      <c r="C127" s="253" t="s">
        <v>54</v>
      </c>
      <c r="D127" s="180"/>
      <c r="E127" s="630" t="s">
        <v>44</v>
      </c>
    </row>
    <row r="128" spans="1:5" hidden="1" outlineLevel="1">
      <c r="A128" s="980"/>
      <c r="B128" s="983"/>
      <c r="C128" s="27" t="s">
        <v>51</v>
      </c>
      <c r="D128" s="26"/>
      <c r="E128" s="674"/>
    </row>
    <row r="129" spans="1:5" hidden="1" outlineLevel="1">
      <c r="A129" s="980"/>
      <c r="B129" s="983"/>
      <c r="C129" s="254" t="s">
        <v>63</v>
      </c>
      <c r="D129" s="22"/>
      <c r="E129" s="674"/>
    </row>
    <row r="130" spans="1:5" hidden="1" outlineLevel="1">
      <c r="A130" s="980"/>
      <c r="B130" s="983"/>
      <c r="C130" s="254" t="s">
        <v>888</v>
      </c>
      <c r="D130" s="179"/>
      <c r="E130" s="674"/>
    </row>
    <row r="131" spans="1:5" ht="15" hidden="1" customHeight="1" outlineLevel="1">
      <c r="A131" s="980"/>
      <c r="B131" s="983"/>
      <c r="C131" s="254" t="s">
        <v>886</v>
      </c>
      <c r="D131" s="178"/>
      <c r="E131" s="674"/>
    </row>
    <row r="132" spans="1:5" ht="15" hidden="1" customHeight="1" outlineLevel="1" thickBot="1">
      <c r="A132" s="981"/>
      <c r="B132" s="984"/>
      <c r="C132" s="27" t="s">
        <v>887</v>
      </c>
      <c r="D132" s="177"/>
      <c r="E132" s="631"/>
    </row>
    <row r="133" spans="1:5" ht="15" hidden="1" customHeight="1" outlineLevel="1">
      <c r="A133" s="979" t="s">
        <v>889</v>
      </c>
      <c r="B133" s="982" t="s">
        <v>67</v>
      </c>
      <c r="C133" s="253" t="s">
        <v>54</v>
      </c>
      <c r="D133" s="180"/>
      <c r="E133" s="630" t="s">
        <v>44</v>
      </c>
    </row>
    <row r="134" spans="1:5" hidden="1" outlineLevel="1">
      <c r="A134" s="980"/>
      <c r="B134" s="983"/>
      <c r="C134" s="27" t="s">
        <v>51</v>
      </c>
      <c r="D134" s="26"/>
      <c r="E134" s="674"/>
    </row>
    <row r="135" spans="1:5" hidden="1" outlineLevel="1">
      <c r="A135" s="980"/>
      <c r="B135" s="983"/>
      <c r="C135" s="254" t="s">
        <v>63</v>
      </c>
      <c r="D135" s="22"/>
      <c r="E135" s="674"/>
    </row>
    <row r="136" spans="1:5" hidden="1" outlineLevel="1">
      <c r="A136" s="980"/>
      <c r="B136" s="983"/>
      <c r="C136" s="254" t="s">
        <v>888</v>
      </c>
      <c r="D136" s="179"/>
      <c r="E136" s="674"/>
    </row>
    <row r="137" spans="1:5" ht="15" hidden="1" customHeight="1" outlineLevel="1">
      <c r="A137" s="980"/>
      <c r="B137" s="983"/>
      <c r="C137" s="254" t="s">
        <v>886</v>
      </c>
      <c r="D137" s="178"/>
      <c r="E137" s="674"/>
    </row>
    <row r="138" spans="1:5" ht="15" hidden="1" customHeight="1" outlineLevel="1" thickBot="1">
      <c r="A138" s="981"/>
      <c r="B138" s="984"/>
      <c r="C138" s="27" t="s">
        <v>887</v>
      </c>
      <c r="D138" s="177"/>
      <c r="E138" s="631"/>
    </row>
    <row r="139" spans="1:5" ht="15" hidden="1" customHeight="1" outlineLevel="1">
      <c r="A139" s="979" t="s">
        <v>889</v>
      </c>
      <c r="B139" s="982" t="s">
        <v>67</v>
      </c>
      <c r="C139" s="253" t="s">
        <v>54</v>
      </c>
      <c r="D139" s="180"/>
      <c r="E139" s="630" t="s">
        <v>44</v>
      </c>
    </row>
    <row r="140" spans="1:5" hidden="1" outlineLevel="1">
      <c r="A140" s="980"/>
      <c r="B140" s="983"/>
      <c r="C140" s="27" t="s">
        <v>51</v>
      </c>
      <c r="D140" s="26"/>
      <c r="E140" s="674"/>
    </row>
    <row r="141" spans="1:5" hidden="1" outlineLevel="1">
      <c r="A141" s="980"/>
      <c r="B141" s="983"/>
      <c r="C141" s="254" t="s">
        <v>63</v>
      </c>
      <c r="D141" s="22"/>
      <c r="E141" s="674"/>
    </row>
    <row r="142" spans="1:5" hidden="1" outlineLevel="1">
      <c r="A142" s="980"/>
      <c r="B142" s="983"/>
      <c r="C142" s="254" t="s">
        <v>888</v>
      </c>
      <c r="D142" s="179"/>
      <c r="E142" s="674"/>
    </row>
    <row r="143" spans="1:5" ht="15" hidden="1" customHeight="1" outlineLevel="1">
      <c r="A143" s="980"/>
      <c r="B143" s="983"/>
      <c r="C143" s="254" t="s">
        <v>886</v>
      </c>
      <c r="D143" s="178"/>
      <c r="E143" s="674"/>
    </row>
    <row r="144" spans="1:5" ht="15" hidden="1" customHeight="1" outlineLevel="1" thickBot="1">
      <c r="A144" s="981"/>
      <c r="B144" s="984"/>
      <c r="C144" s="27" t="s">
        <v>887</v>
      </c>
      <c r="D144" s="177"/>
      <c r="E144" s="631"/>
    </row>
    <row r="145" spans="1:5" ht="15" hidden="1" customHeight="1" outlineLevel="1">
      <c r="A145" s="979" t="s">
        <v>889</v>
      </c>
      <c r="B145" s="982" t="s">
        <v>67</v>
      </c>
      <c r="C145" s="253" t="s">
        <v>54</v>
      </c>
      <c r="D145" s="180"/>
      <c r="E145" s="630" t="s">
        <v>44</v>
      </c>
    </row>
    <row r="146" spans="1:5" hidden="1" outlineLevel="1">
      <c r="A146" s="980"/>
      <c r="B146" s="983"/>
      <c r="C146" s="27" t="s">
        <v>51</v>
      </c>
      <c r="D146" s="26"/>
      <c r="E146" s="674"/>
    </row>
    <row r="147" spans="1:5" hidden="1" outlineLevel="1">
      <c r="A147" s="980"/>
      <c r="B147" s="983"/>
      <c r="C147" s="254" t="s">
        <v>63</v>
      </c>
      <c r="D147" s="22"/>
      <c r="E147" s="674"/>
    </row>
    <row r="148" spans="1:5" hidden="1" outlineLevel="1">
      <c r="A148" s="980"/>
      <c r="B148" s="983"/>
      <c r="C148" s="254" t="s">
        <v>888</v>
      </c>
      <c r="D148" s="179"/>
      <c r="E148" s="674"/>
    </row>
    <row r="149" spans="1:5" ht="15" hidden="1" customHeight="1" outlineLevel="1">
      <c r="A149" s="980"/>
      <c r="B149" s="983"/>
      <c r="C149" s="254" t="s">
        <v>886</v>
      </c>
      <c r="D149" s="178"/>
      <c r="E149" s="674"/>
    </row>
    <row r="150" spans="1:5" ht="15" hidden="1" customHeight="1" outlineLevel="1" thickBot="1">
      <c r="A150" s="981"/>
      <c r="B150" s="984"/>
      <c r="C150" s="27" t="s">
        <v>887</v>
      </c>
      <c r="D150" s="177"/>
      <c r="E150" s="631"/>
    </row>
    <row r="151" spans="1:5" ht="15" hidden="1" customHeight="1" outlineLevel="1">
      <c r="A151" s="979" t="s">
        <v>889</v>
      </c>
      <c r="B151" s="982" t="s">
        <v>67</v>
      </c>
      <c r="C151" s="253" t="s">
        <v>54</v>
      </c>
      <c r="D151" s="180"/>
      <c r="E151" s="630" t="s">
        <v>44</v>
      </c>
    </row>
    <row r="152" spans="1:5" hidden="1" outlineLevel="1">
      <c r="A152" s="980"/>
      <c r="B152" s="983"/>
      <c r="C152" s="27" t="s">
        <v>51</v>
      </c>
      <c r="D152" s="26"/>
      <c r="E152" s="674"/>
    </row>
    <row r="153" spans="1:5" hidden="1" outlineLevel="1">
      <c r="A153" s="980"/>
      <c r="B153" s="983"/>
      <c r="C153" s="254" t="s">
        <v>63</v>
      </c>
      <c r="D153" s="22"/>
      <c r="E153" s="674"/>
    </row>
    <row r="154" spans="1:5" hidden="1" outlineLevel="1">
      <c r="A154" s="980"/>
      <c r="B154" s="983"/>
      <c r="C154" s="254" t="s">
        <v>888</v>
      </c>
      <c r="D154" s="179"/>
      <c r="E154" s="674"/>
    </row>
    <row r="155" spans="1:5" ht="15" hidden="1" customHeight="1" outlineLevel="1">
      <c r="A155" s="980"/>
      <c r="B155" s="983"/>
      <c r="C155" s="254" t="s">
        <v>886</v>
      </c>
      <c r="D155" s="178"/>
      <c r="E155" s="674"/>
    </row>
    <row r="156" spans="1:5" ht="15" hidden="1" customHeight="1" outlineLevel="1" thickBot="1">
      <c r="A156" s="981"/>
      <c r="B156" s="984"/>
      <c r="C156" s="27" t="s">
        <v>887</v>
      </c>
      <c r="D156" s="177"/>
      <c r="E156" s="631"/>
    </row>
    <row r="157" spans="1:5" ht="15" hidden="1" customHeight="1" outlineLevel="1">
      <c r="A157" s="979" t="s">
        <v>889</v>
      </c>
      <c r="B157" s="982" t="s">
        <v>67</v>
      </c>
      <c r="C157" s="253" t="s">
        <v>54</v>
      </c>
      <c r="D157" s="180"/>
      <c r="E157" s="630" t="s">
        <v>44</v>
      </c>
    </row>
    <row r="158" spans="1:5" hidden="1" outlineLevel="1">
      <c r="A158" s="980"/>
      <c r="B158" s="983"/>
      <c r="C158" s="27" t="s">
        <v>51</v>
      </c>
      <c r="D158" s="26"/>
      <c r="E158" s="674"/>
    </row>
    <row r="159" spans="1:5" hidden="1" outlineLevel="1">
      <c r="A159" s="980"/>
      <c r="B159" s="983"/>
      <c r="C159" s="254" t="s">
        <v>63</v>
      </c>
      <c r="D159" s="22"/>
      <c r="E159" s="674"/>
    </row>
    <row r="160" spans="1:5" hidden="1" outlineLevel="1">
      <c r="A160" s="980"/>
      <c r="B160" s="983"/>
      <c r="C160" s="254" t="s">
        <v>888</v>
      </c>
      <c r="D160" s="179"/>
      <c r="E160" s="674"/>
    </row>
    <row r="161" spans="1:5" ht="15" hidden="1" customHeight="1" outlineLevel="1">
      <c r="A161" s="980"/>
      <c r="B161" s="983"/>
      <c r="C161" s="254" t="s">
        <v>886</v>
      </c>
      <c r="D161" s="178"/>
      <c r="E161" s="674"/>
    </row>
    <row r="162" spans="1:5" ht="15" hidden="1" customHeight="1" outlineLevel="1" thickBot="1">
      <c r="A162" s="981"/>
      <c r="B162" s="984"/>
      <c r="C162" s="27" t="s">
        <v>887</v>
      </c>
      <c r="D162" s="177"/>
      <c r="E162" s="631"/>
    </row>
    <row r="163" spans="1:5" ht="15" hidden="1" customHeight="1" outlineLevel="1">
      <c r="A163" s="979" t="s">
        <v>889</v>
      </c>
      <c r="B163" s="982" t="s">
        <v>67</v>
      </c>
      <c r="C163" s="253" t="s">
        <v>54</v>
      </c>
      <c r="D163" s="180"/>
      <c r="E163" s="630" t="s">
        <v>44</v>
      </c>
    </row>
    <row r="164" spans="1:5" hidden="1" outlineLevel="1">
      <c r="A164" s="980"/>
      <c r="B164" s="983"/>
      <c r="C164" s="27" t="s">
        <v>51</v>
      </c>
      <c r="D164" s="26"/>
      <c r="E164" s="674"/>
    </row>
    <row r="165" spans="1:5" hidden="1" outlineLevel="1">
      <c r="A165" s="980"/>
      <c r="B165" s="983"/>
      <c r="C165" s="254" t="s">
        <v>63</v>
      </c>
      <c r="D165" s="22"/>
      <c r="E165" s="674"/>
    </row>
    <row r="166" spans="1:5" hidden="1" outlineLevel="1">
      <c r="A166" s="980"/>
      <c r="B166" s="983"/>
      <c r="C166" s="254" t="s">
        <v>888</v>
      </c>
      <c r="D166" s="179"/>
      <c r="E166" s="674"/>
    </row>
    <row r="167" spans="1:5" ht="15" hidden="1" customHeight="1" outlineLevel="1">
      <c r="A167" s="980"/>
      <c r="B167" s="983"/>
      <c r="C167" s="254" t="s">
        <v>886</v>
      </c>
      <c r="D167" s="178"/>
      <c r="E167" s="674"/>
    </row>
    <row r="168" spans="1:5" ht="15" hidden="1" customHeight="1" outlineLevel="1" thickBot="1">
      <c r="A168" s="981"/>
      <c r="B168" s="984"/>
      <c r="C168" s="27" t="s">
        <v>887</v>
      </c>
      <c r="D168" s="177"/>
      <c r="E168" s="631"/>
    </row>
    <row r="169" spans="1:5" ht="15" hidden="1" customHeight="1" outlineLevel="1">
      <c r="A169" s="979" t="s">
        <v>889</v>
      </c>
      <c r="B169" s="982" t="s">
        <v>67</v>
      </c>
      <c r="C169" s="253" t="s">
        <v>54</v>
      </c>
      <c r="D169" s="180"/>
      <c r="E169" s="630" t="s">
        <v>44</v>
      </c>
    </row>
    <row r="170" spans="1:5" hidden="1" outlineLevel="1">
      <c r="A170" s="980"/>
      <c r="B170" s="983"/>
      <c r="C170" s="27" t="s">
        <v>51</v>
      </c>
      <c r="D170" s="26"/>
      <c r="E170" s="674"/>
    </row>
    <row r="171" spans="1:5" hidden="1" outlineLevel="1">
      <c r="A171" s="980"/>
      <c r="B171" s="983"/>
      <c r="C171" s="254" t="s">
        <v>63</v>
      </c>
      <c r="D171" s="22"/>
      <c r="E171" s="674"/>
    </row>
    <row r="172" spans="1:5" hidden="1" outlineLevel="1">
      <c r="A172" s="980"/>
      <c r="B172" s="983"/>
      <c r="C172" s="254" t="s">
        <v>888</v>
      </c>
      <c r="D172" s="179"/>
      <c r="E172" s="674"/>
    </row>
    <row r="173" spans="1:5" ht="15" hidden="1" customHeight="1" outlineLevel="1">
      <c r="A173" s="980"/>
      <c r="B173" s="983"/>
      <c r="C173" s="254" t="s">
        <v>886</v>
      </c>
      <c r="D173" s="178"/>
      <c r="E173" s="674"/>
    </row>
    <row r="174" spans="1:5" ht="15" hidden="1" customHeight="1" outlineLevel="1" thickBot="1">
      <c r="A174" s="981"/>
      <c r="B174" s="984"/>
      <c r="C174" s="27" t="s">
        <v>887</v>
      </c>
      <c r="D174" s="177"/>
      <c r="E174" s="631"/>
    </row>
    <row r="175" spans="1:5" ht="15" hidden="1" customHeight="1" outlineLevel="1">
      <c r="A175" s="979" t="s">
        <v>889</v>
      </c>
      <c r="B175" s="982" t="s">
        <v>67</v>
      </c>
      <c r="C175" s="253" t="s">
        <v>54</v>
      </c>
      <c r="D175" s="180"/>
      <c r="E175" s="630" t="s">
        <v>44</v>
      </c>
    </row>
    <row r="176" spans="1:5" hidden="1" outlineLevel="1">
      <c r="A176" s="980"/>
      <c r="B176" s="983"/>
      <c r="C176" s="27" t="s">
        <v>51</v>
      </c>
      <c r="D176" s="26"/>
      <c r="E176" s="674"/>
    </row>
    <row r="177" spans="1:5" hidden="1" outlineLevel="1">
      <c r="A177" s="980"/>
      <c r="B177" s="983"/>
      <c r="C177" s="254" t="s">
        <v>63</v>
      </c>
      <c r="D177" s="22"/>
      <c r="E177" s="674"/>
    </row>
    <row r="178" spans="1:5" hidden="1" outlineLevel="1">
      <c r="A178" s="980"/>
      <c r="B178" s="983"/>
      <c r="C178" s="254" t="s">
        <v>888</v>
      </c>
      <c r="D178" s="179"/>
      <c r="E178" s="674"/>
    </row>
    <row r="179" spans="1:5" ht="15" hidden="1" customHeight="1" outlineLevel="1">
      <c r="A179" s="980"/>
      <c r="B179" s="983"/>
      <c r="C179" s="254" t="s">
        <v>886</v>
      </c>
      <c r="D179" s="178"/>
      <c r="E179" s="674"/>
    </row>
    <row r="180" spans="1:5" ht="15" hidden="1" customHeight="1" outlineLevel="1" thickBot="1">
      <c r="A180" s="981"/>
      <c r="B180" s="984"/>
      <c r="C180" s="27" t="s">
        <v>887</v>
      </c>
      <c r="D180" s="177"/>
      <c r="E180" s="631"/>
    </row>
    <row r="181" spans="1:5" ht="15" hidden="1" customHeight="1" outlineLevel="1">
      <c r="A181" s="979" t="s">
        <v>889</v>
      </c>
      <c r="B181" s="982" t="s">
        <v>67</v>
      </c>
      <c r="C181" s="253" t="s">
        <v>54</v>
      </c>
      <c r="D181" s="180"/>
      <c r="E181" s="630" t="s">
        <v>44</v>
      </c>
    </row>
    <row r="182" spans="1:5" hidden="1" outlineLevel="1">
      <c r="A182" s="980"/>
      <c r="B182" s="983"/>
      <c r="C182" s="27" t="s">
        <v>51</v>
      </c>
      <c r="D182" s="26"/>
      <c r="E182" s="674"/>
    </row>
    <row r="183" spans="1:5" hidden="1" outlineLevel="1">
      <c r="A183" s="980"/>
      <c r="B183" s="983"/>
      <c r="C183" s="254" t="s">
        <v>63</v>
      </c>
      <c r="D183" s="22"/>
      <c r="E183" s="674"/>
    </row>
    <row r="184" spans="1:5" hidden="1" outlineLevel="1">
      <c r="A184" s="980"/>
      <c r="B184" s="983"/>
      <c r="C184" s="254" t="s">
        <v>888</v>
      </c>
      <c r="D184" s="179"/>
      <c r="E184" s="674"/>
    </row>
    <row r="185" spans="1:5" ht="15" hidden="1" customHeight="1" outlineLevel="1">
      <c r="A185" s="980"/>
      <c r="B185" s="983"/>
      <c r="C185" s="254" t="s">
        <v>886</v>
      </c>
      <c r="D185" s="178"/>
      <c r="E185" s="674"/>
    </row>
    <row r="186" spans="1:5" ht="15" hidden="1" customHeight="1" outlineLevel="1" thickBot="1">
      <c r="A186" s="981"/>
      <c r="B186" s="984"/>
      <c r="C186" s="27" t="s">
        <v>887</v>
      </c>
      <c r="D186" s="177"/>
      <c r="E186" s="631"/>
    </row>
    <row r="187" spans="1:5" ht="15" customHeight="1" collapsed="1">
      <c r="A187" s="979" t="s">
        <v>889</v>
      </c>
      <c r="B187" s="982" t="s">
        <v>66</v>
      </c>
      <c r="C187" s="32" t="s">
        <v>62</v>
      </c>
      <c r="D187" s="176"/>
      <c r="E187" s="985" t="s">
        <v>3150</v>
      </c>
    </row>
    <row r="188" spans="1:5" ht="15" customHeight="1">
      <c r="A188" s="980"/>
      <c r="B188" s="983"/>
      <c r="C188" s="175" t="s">
        <v>887</v>
      </c>
      <c r="D188" s="25"/>
      <c r="E188" s="986"/>
    </row>
    <row r="189" spans="1:5" ht="15" customHeight="1" thickBot="1">
      <c r="A189" s="981"/>
      <c r="B189" s="984"/>
      <c r="C189" s="174" t="s">
        <v>886</v>
      </c>
      <c r="D189" s="173"/>
      <c r="E189" s="987"/>
    </row>
    <row r="190" spans="1:5" ht="15" hidden="1" customHeight="1" outlineLevel="1">
      <c r="A190" s="979" t="s">
        <v>69</v>
      </c>
      <c r="B190" s="982" t="s">
        <v>66</v>
      </c>
      <c r="C190" s="32" t="s">
        <v>62</v>
      </c>
      <c r="D190" s="176"/>
      <c r="E190" s="630" t="s">
        <v>44</v>
      </c>
    </row>
    <row r="191" spans="1:5" hidden="1" outlineLevel="1">
      <c r="A191" s="980"/>
      <c r="B191" s="983"/>
      <c r="C191" s="175" t="s">
        <v>887</v>
      </c>
      <c r="D191" s="25"/>
      <c r="E191" s="674"/>
    </row>
    <row r="192" spans="1:5" ht="15" hidden="1" customHeight="1" outlineLevel="1" thickBot="1">
      <c r="A192" s="981"/>
      <c r="B192" s="984"/>
      <c r="C192" s="174" t="s">
        <v>886</v>
      </c>
      <c r="D192" s="173"/>
      <c r="E192" s="631"/>
    </row>
    <row r="193" spans="1:5" hidden="1" outlineLevel="1">
      <c r="A193" s="979" t="s">
        <v>69</v>
      </c>
      <c r="B193" s="982" t="s">
        <v>66</v>
      </c>
      <c r="C193" s="32" t="s">
        <v>62</v>
      </c>
      <c r="D193" s="176"/>
      <c r="E193" s="630" t="s">
        <v>44</v>
      </c>
    </row>
    <row r="194" spans="1:5" ht="15" hidden="1" customHeight="1" outlineLevel="1">
      <c r="A194" s="980"/>
      <c r="B194" s="983"/>
      <c r="C194" s="175" t="s">
        <v>887</v>
      </c>
      <c r="D194" s="25"/>
      <c r="E194" s="674"/>
    </row>
    <row r="195" spans="1:5" ht="15.75" hidden="1" outlineLevel="1" thickBot="1">
      <c r="A195" s="981"/>
      <c r="B195" s="984"/>
      <c r="C195" s="174" t="s">
        <v>886</v>
      </c>
      <c r="D195" s="173"/>
      <c r="E195" s="631"/>
    </row>
    <row r="196" spans="1:5" ht="15" hidden="1" customHeight="1" outlineLevel="1">
      <c r="A196" s="979" t="s">
        <v>69</v>
      </c>
      <c r="B196" s="982" t="s">
        <v>66</v>
      </c>
      <c r="C196" s="32" t="s">
        <v>62</v>
      </c>
      <c r="D196" s="176"/>
      <c r="E196" s="630" t="s">
        <v>44</v>
      </c>
    </row>
    <row r="197" spans="1:5" hidden="1" outlineLevel="1">
      <c r="A197" s="980"/>
      <c r="B197" s="983"/>
      <c r="C197" s="175" t="s">
        <v>887</v>
      </c>
      <c r="D197" s="25"/>
      <c r="E197" s="674"/>
    </row>
    <row r="198" spans="1:5" ht="15" hidden="1" customHeight="1" outlineLevel="1" thickBot="1">
      <c r="A198" s="981"/>
      <c r="B198" s="984"/>
      <c r="C198" s="174" t="s">
        <v>886</v>
      </c>
      <c r="D198" s="173"/>
      <c r="E198" s="631"/>
    </row>
    <row r="199" spans="1:5" hidden="1" outlineLevel="1">
      <c r="A199" s="979" t="s">
        <v>69</v>
      </c>
      <c r="B199" s="982" t="s">
        <v>66</v>
      </c>
      <c r="C199" s="32" t="s">
        <v>62</v>
      </c>
      <c r="D199" s="176"/>
      <c r="E199" s="630" t="s">
        <v>44</v>
      </c>
    </row>
    <row r="200" spans="1:5" ht="15" hidden="1" customHeight="1" outlineLevel="1">
      <c r="A200" s="980"/>
      <c r="B200" s="983"/>
      <c r="C200" s="175" t="s">
        <v>887</v>
      </c>
      <c r="D200" s="25"/>
      <c r="E200" s="674"/>
    </row>
    <row r="201" spans="1:5" ht="15.75" hidden="1" outlineLevel="1" thickBot="1">
      <c r="A201" s="981"/>
      <c r="B201" s="984"/>
      <c r="C201" s="174" t="s">
        <v>886</v>
      </c>
      <c r="D201" s="173"/>
      <c r="E201" s="631"/>
    </row>
    <row r="202" spans="1:5" ht="15" hidden="1" customHeight="1" outlineLevel="1">
      <c r="A202" s="979" t="s">
        <v>69</v>
      </c>
      <c r="B202" s="982" t="s">
        <v>66</v>
      </c>
      <c r="C202" s="32" t="s">
        <v>62</v>
      </c>
      <c r="D202" s="176"/>
      <c r="E202" s="630" t="s">
        <v>44</v>
      </c>
    </row>
    <row r="203" spans="1:5" hidden="1" outlineLevel="1">
      <c r="A203" s="980"/>
      <c r="B203" s="983"/>
      <c r="C203" s="175" t="s">
        <v>887</v>
      </c>
      <c r="D203" s="25"/>
      <c r="E203" s="674"/>
    </row>
    <row r="204" spans="1:5" ht="15" hidden="1" customHeight="1" outlineLevel="1" thickBot="1">
      <c r="A204" s="981"/>
      <c r="B204" s="984"/>
      <c r="C204" s="174" t="s">
        <v>886</v>
      </c>
      <c r="D204" s="173"/>
      <c r="E204" s="631"/>
    </row>
    <row r="205" spans="1:5" hidden="1" outlineLevel="1">
      <c r="A205" s="979" t="s">
        <v>69</v>
      </c>
      <c r="B205" s="982" t="s">
        <v>66</v>
      </c>
      <c r="C205" s="32" t="s">
        <v>62</v>
      </c>
      <c r="D205" s="176"/>
      <c r="E205" s="630" t="s">
        <v>44</v>
      </c>
    </row>
    <row r="206" spans="1:5" ht="15" hidden="1" customHeight="1" outlineLevel="1">
      <c r="A206" s="980"/>
      <c r="B206" s="983"/>
      <c r="C206" s="175" t="s">
        <v>887</v>
      </c>
      <c r="D206" s="25"/>
      <c r="E206" s="674"/>
    </row>
    <row r="207" spans="1:5" ht="15.75" hidden="1" outlineLevel="1" thickBot="1">
      <c r="A207" s="981"/>
      <c r="B207" s="984"/>
      <c r="C207" s="174" t="s">
        <v>886</v>
      </c>
      <c r="D207" s="173"/>
      <c r="E207" s="631"/>
    </row>
    <row r="208" spans="1:5" ht="15" hidden="1" customHeight="1" outlineLevel="1">
      <c r="A208" s="979" t="s">
        <v>69</v>
      </c>
      <c r="B208" s="982" t="s">
        <v>66</v>
      </c>
      <c r="C208" s="32" t="s">
        <v>62</v>
      </c>
      <c r="D208" s="176"/>
      <c r="E208" s="630" t="s">
        <v>44</v>
      </c>
    </row>
    <row r="209" spans="1:5" hidden="1" outlineLevel="1">
      <c r="A209" s="980"/>
      <c r="B209" s="983"/>
      <c r="C209" s="175" t="s">
        <v>887</v>
      </c>
      <c r="D209" s="25"/>
      <c r="E209" s="674"/>
    </row>
    <row r="210" spans="1:5" ht="15" hidden="1" customHeight="1" outlineLevel="1" thickBot="1">
      <c r="A210" s="981"/>
      <c r="B210" s="984"/>
      <c r="C210" s="174" t="s">
        <v>886</v>
      </c>
      <c r="D210" s="173"/>
      <c r="E210" s="631"/>
    </row>
    <row r="211" spans="1:5" hidden="1" outlineLevel="1">
      <c r="A211" s="979" t="s">
        <v>69</v>
      </c>
      <c r="B211" s="982" t="s">
        <v>66</v>
      </c>
      <c r="C211" s="32" t="s">
        <v>62</v>
      </c>
      <c r="D211" s="176"/>
      <c r="E211" s="630" t="s">
        <v>44</v>
      </c>
    </row>
    <row r="212" spans="1:5" ht="15" hidden="1" customHeight="1" outlineLevel="1">
      <c r="A212" s="980"/>
      <c r="B212" s="983"/>
      <c r="C212" s="175" t="s">
        <v>887</v>
      </c>
      <c r="D212" s="25"/>
      <c r="E212" s="674"/>
    </row>
    <row r="213" spans="1:5" ht="15.75" hidden="1" outlineLevel="1" thickBot="1">
      <c r="A213" s="981"/>
      <c r="B213" s="984"/>
      <c r="C213" s="174" t="s">
        <v>886</v>
      </c>
      <c r="D213" s="173"/>
      <c r="E213" s="631"/>
    </row>
    <row r="214" spans="1:5" ht="15" hidden="1" customHeight="1" outlineLevel="1">
      <c r="A214" s="979" t="s">
        <v>69</v>
      </c>
      <c r="B214" s="982" t="s">
        <v>66</v>
      </c>
      <c r="C214" s="32" t="s">
        <v>62</v>
      </c>
      <c r="D214" s="176"/>
      <c r="E214" s="630" t="s">
        <v>44</v>
      </c>
    </row>
    <row r="215" spans="1:5" hidden="1" outlineLevel="1">
      <c r="A215" s="980"/>
      <c r="B215" s="983"/>
      <c r="C215" s="175" t="s">
        <v>887</v>
      </c>
      <c r="D215" s="25"/>
      <c r="E215" s="674"/>
    </row>
    <row r="216" spans="1:5" ht="15" hidden="1" customHeight="1" outlineLevel="1" thickBot="1">
      <c r="A216" s="981"/>
      <c r="B216" s="984"/>
      <c r="C216" s="174" t="s">
        <v>886</v>
      </c>
      <c r="D216" s="173"/>
      <c r="E216" s="631"/>
    </row>
    <row r="217" spans="1:5" hidden="1" outlineLevel="1">
      <c r="A217" s="979" t="s">
        <v>69</v>
      </c>
      <c r="B217" s="982" t="s">
        <v>66</v>
      </c>
      <c r="C217" s="32" t="s">
        <v>62</v>
      </c>
      <c r="D217" s="176"/>
      <c r="E217" s="630" t="s">
        <v>44</v>
      </c>
    </row>
    <row r="218" spans="1:5" ht="15" hidden="1" customHeight="1" outlineLevel="1">
      <c r="A218" s="980"/>
      <c r="B218" s="983"/>
      <c r="C218" s="175" t="s">
        <v>887</v>
      </c>
      <c r="D218" s="25"/>
      <c r="E218" s="674"/>
    </row>
    <row r="219" spans="1:5" ht="15.75" hidden="1" outlineLevel="1" thickBot="1">
      <c r="A219" s="981"/>
      <c r="B219" s="984"/>
      <c r="C219" s="174" t="s">
        <v>886</v>
      </c>
      <c r="D219" s="173"/>
      <c r="E219" s="631"/>
    </row>
    <row r="220" spans="1:5" ht="15" hidden="1" customHeight="1" outlineLevel="1">
      <c r="A220" s="979" t="s">
        <v>69</v>
      </c>
      <c r="B220" s="982" t="s">
        <v>66</v>
      </c>
      <c r="C220" s="32" t="s">
        <v>62</v>
      </c>
      <c r="D220" s="176"/>
      <c r="E220" s="630" t="s">
        <v>44</v>
      </c>
    </row>
    <row r="221" spans="1:5" hidden="1" outlineLevel="1">
      <c r="A221" s="980"/>
      <c r="B221" s="983"/>
      <c r="C221" s="175" t="s">
        <v>887</v>
      </c>
      <c r="D221" s="25"/>
      <c r="E221" s="674"/>
    </row>
    <row r="222" spans="1:5" ht="15" hidden="1" customHeight="1" outlineLevel="1" thickBot="1">
      <c r="A222" s="981"/>
      <c r="B222" s="984"/>
      <c r="C222" s="174" t="s">
        <v>886</v>
      </c>
      <c r="D222" s="173"/>
      <c r="E222" s="631"/>
    </row>
    <row r="223" spans="1:5" hidden="1" outlineLevel="1">
      <c r="A223" s="979" t="s">
        <v>69</v>
      </c>
      <c r="B223" s="982" t="s">
        <v>66</v>
      </c>
      <c r="C223" s="32" t="s">
        <v>62</v>
      </c>
      <c r="D223" s="176"/>
      <c r="E223" s="630" t="s">
        <v>44</v>
      </c>
    </row>
    <row r="224" spans="1:5" ht="15" hidden="1" customHeight="1" outlineLevel="1">
      <c r="A224" s="980"/>
      <c r="B224" s="983"/>
      <c r="C224" s="175" t="s">
        <v>887</v>
      </c>
      <c r="D224" s="25"/>
      <c r="E224" s="674"/>
    </row>
    <row r="225" spans="1:5" ht="15.75" hidden="1" outlineLevel="1" thickBot="1">
      <c r="A225" s="981"/>
      <c r="B225" s="984"/>
      <c r="C225" s="174" t="s">
        <v>886</v>
      </c>
      <c r="D225" s="173"/>
      <c r="E225" s="631"/>
    </row>
    <row r="226" spans="1:5" ht="15" hidden="1" customHeight="1" outlineLevel="1">
      <c r="A226" s="979" t="s">
        <v>69</v>
      </c>
      <c r="B226" s="982" t="s">
        <v>66</v>
      </c>
      <c r="C226" s="32" t="s">
        <v>62</v>
      </c>
      <c r="D226" s="176"/>
      <c r="E226" s="630" t="s">
        <v>44</v>
      </c>
    </row>
    <row r="227" spans="1:5" hidden="1" outlineLevel="1">
      <c r="A227" s="980"/>
      <c r="B227" s="983"/>
      <c r="C227" s="175" t="s">
        <v>887</v>
      </c>
      <c r="D227" s="25"/>
      <c r="E227" s="674"/>
    </row>
    <row r="228" spans="1:5" ht="15" hidden="1" customHeight="1" outlineLevel="1" thickBot="1">
      <c r="A228" s="981"/>
      <c r="B228" s="984"/>
      <c r="C228" s="174" t="s">
        <v>886</v>
      </c>
      <c r="D228" s="173"/>
      <c r="E228" s="631"/>
    </row>
    <row r="229" spans="1:5" hidden="1" outlineLevel="1">
      <c r="A229" s="979" t="s">
        <v>69</v>
      </c>
      <c r="B229" s="982" t="s">
        <v>66</v>
      </c>
      <c r="C229" s="32" t="s">
        <v>62</v>
      </c>
      <c r="D229" s="176"/>
      <c r="E229" s="630" t="s">
        <v>44</v>
      </c>
    </row>
    <row r="230" spans="1:5" ht="15" hidden="1" customHeight="1" outlineLevel="1">
      <c r="A230" s="980"/>
      <c r="B230" s="983"/>
      <c r="C230" s="175" t="s">
        <v>887</v>
      </c>
      <c r="D230" s="25"/>
      <c r="E230" s="674"/>
    </row>
    <row r="231" spans="1:5" ht="15.75" hidden="1" outlineLevel="1" thickBot="1">
      <c r="A231" s="981"/>
      <c r="B231" s="984"/>
      <c r="C231" s="174" t="s">
        <v>886</v>
      </c>
      <c r="D231" s="173"/>
      <c r="E231" s="631"/>
    </row>
    <row r="232" spans="1:5" ht="15" hidden="1" customHeight="1" outlineLevel="1">
      <c r="A232" s="979" t="s">
        <v>69</v>
      </c>
      <c r="B232" s="982" t="s">
        <v>66</v>
      </c>
      <c r="C232" s="32" t="s">
        <v>62</v>
      </c>
      <c r="D232" s="176"/>
      <c r="E232" s="630" t="s">
        <v>44</v>
      </c>
    </row>
    <row r="233" spans="1:5" hidden="1" outlineLevel="1">
      <c r="A233" s="980"/>
      <c r="B233" s="983"/>
      <c r="C233" s="175" t="s">
        <v>887</v>
      </c>
      <c r="D233" s="25"/>
      <c r="E233" s="674"/>
    </row>
    <row r="234" spans="1:5" ht="15" hidden="1" customHeight="1" outlineLevel="1" thickBot="1">
      <c r="A234" s="981"/>
      <c r="B234" s="984"/>
      <c r="C234" s="174" t="s">
        <v>886</v>
      </c>
      <c r="D234" s="173"/>
      <c r="E234" s="631"/>
    </row>
    <row r="235" spans="1:5" hidden="1" outlineLevel="1">
      <c r="A235" s="979" t="s">
        <v>69</v>
      </c>
      <c r="B235" s="982" t="s">
        <v>66</v>
      </c>
      <c r="C235" s="32" t="s">
        <v>62</v>
      </c>
      <c r="D235" s="176"/>
      <c r="E235" s="630" t="s">
        <v>44</v>
      </c>
    </row>
    <row r="236" spans="1:5" ht="15" hidden="1" customHeight="1" outlineLevel="1">
      <c r="A236" s="980"/>
      <c r="B236" s="983"/>
      <c r="C236" s="175" t="s">
        <v>887</v>
      </c>
      <c r="D236" s="25"/>
      <c r="E236" s="674"/>
    </row>
    <row r="237" spans="1:5" ht="15.75" hidden="1" outlineLevel="1" thickBot="1">
      <c r="A237" s="981"/>
      <c r="B237" s="984"/>
      <c r="C237" s="174" t="s">
        <v>886</v>
      </c>
      <c r="D237" s="173"/>
      <c r="E237" s="631"/>
    </row>
    <row r="238" spans="1:5" ht="15" hidden="1" customHeight="1" outlineLevel="1">
      <c r="A238" s="979" t="s">
        <v>69</v>
      </c>
      <c r="B238" s="982" t="s">
        <v>66</v>
      </c>
      <c r="C238" s="32" t="s">
        <v>62</v>
      </c>
      <c r="D238" s="176"/>
      <c r="E238" s="630" t="s">
        <v>44</v>
      </c>
    </row>
    <row r="239" spans="1:5" hidden="1" outlineLevel="1">
      <c r="A239" s="980"/>
      <c r="B239" s="983"/>
      <c r="C239" s="175" t="s">
        <v>887</v>
      </c>
      <c r="D239" s="25"/>
      <c r="E239" s="674"/>
    </row>
    <row r="240" spans="1:5" ht="15" hidden="1" customHeight="1" outlineLevel="1" thickBot="1">
      <c r="A240" s="981"/>
      <c r="B240" s="984"/>
      <c r="C240" s="174" t="s">
        <v>886</v>
      </c>
      <c r="D240" s="173"/>
      <c r="E240" s="631"/>
    </row>
    <row r="241" spans="1:5" hidden="1" outlineLevel="1">
      <c r="A241" s="979" t="s">
        <v>69</v>
      </c>
      <c r="B241" s="982" t="s">
        <v>66</v>
      </c>
      <c r="C241" s="32" t="s">
        <v>62</v>
      </c>
      <c r="D241" s="176"/>
      <c r="E241" s="630" t="s">
        <v>44</v>
      </c>
    </row>
    <row r="242" spans="1:5" ht="15" hidden="1" customHeight="1" outlineLevel="1">
      <c r="A242" s="980"/>
      <c r="B242" s="983"/>
      <c r="C242" s="175" t="s">
        <v>887</v>
      </c>
      <c r="D242" s="25"/>
      <c r="E242" s="674"/>
    </row>
    <row r="243" spans="1:5" ht="15.75" hidden="1" outlineLevel="1" thickBot="1">
      <c r="A243" s="981"/>
      <c r="B243" s="984"/>
      <c r="C243" s="174" t="s">
        <v>886</v>
      </c>
      <c r="D243" s="173"/>
      <c r="E243" s="631"/>
    </row>
    <row r="244" spans="1:5" ht="15" hidden="1" customHeight="1" outlineLevel="1">
      <c r="A244" s="979" t="s">
        <v>69</v>
      </c>
      <c r="B244" s="982" t="s">
        <v>66</v>
      </c>
      <c r="C244" s="32" t="s">
        <v>62</v>
      </c>
      <c r="D244" s="176"/>
      <c r="E244" s="630" t="s">
        <v>44</v>
      </c>
    </row>
    <row r="245" spans="1:5" hidden="1" outlineLevel="1">
      <c r="A245" s="980"/>
      <c r="B245" s="983"/>
      <c r="C245" s="175" t="s">
        <v>887</v>
      </c>
      <c r="D245" s="25"/>
      <c r="E245" s="674"/>
    </row>
    <row r="246" spans="1:5" ht="15" hidden="1" customHeight="1" outlineLevel="1" thickBot="1">
      <c r="A246" s="981"/>
      <c r="B246" s="984"/>
      <c r="C246" s="174" t="s">
        <v>886</v>
      </c>
      <c r="D246" s="173"/>
      <c r="E246" s="631"/>
    </row>
    <row r="247" spans="1:5" hidden="1" outlineLevel="1">
      <c r="A247" s="979" t="s">
        <v>69</v>
      </c>
      <c r="B247" s="982" t="s">
        <v>66</v>
      </c>
      <c r="C247" s="32" t="s">
        <v>62</v>
      </c>
      <c r="D247" s="176"/>
      <c r="E247" s="630" t="s">
        <v>44</v>
      </c>
    </row>
    <row r="248" spans="1:5" ht="15" hidden="1" customHeight="1" outlineLevel="1">
      <c r="A248" s="980"/>
      <c r="B248" s="983"/>
      <c r="C248" s="175" t="s">
        <v>887</v>
      </c>
      <c r="D248" s="25"/>
      <c r="E248" s="674"/>
    </row>
    <row r="249" spans="1:5" ht="15.75" hidden="1" outlineLevel="1" thickBot="1">
      <c r="A249" s="981"/>
      <c r="B249" s="984"/>
      <c r="C249" s="174" t="s">
        <v>886</v>
      </c>
      <c r="D249" s="173"/>
      <c r="E249" s="631"/>
    </row>
    <row r="250" spans="1:5" ht="15" hidden="1" customHeight="1" outlineLevel="1">
      <c r="A250" s="979" t="s">
        <v>69</v>
      </c>
      <c r="B250" s="982" t="s">
        <v>66</v>
      </c>
      <c r="C250" s="32" t="s">
        <v>62</v>
      </c>
      <c r="D250" s="176"/>
      <c r="E250" s="630" t="s">
        <v>44</v>
      </c>
    </row>
    <row r="251" spans="1:5" hidden="1" outlineLevel="1">
      <c r="A251" s="980"/>
      <c r="B251" s="983"/>
      <c r="C251" s="175" t="s">
        <v>887</v>
      </c>
      <c r="D251" s="25"/>
      <c r="E251" s="674"/>
    </row>
    <row r="252" spans="1:5" ht="15" hidden="1" customHeight="1" outlineLevel="1" thickBot="1">
      <c r="A252" s="981"/>
      <c r="B252" s="984"/>
      <c r="C252" s="174" t="s">
        <v>886</v>
      </c>
      <c r="D252" s="173"/>
      <c r="E252" s="631"/>
    </row>
    <row r="253" spans="1:5" hidden="1" outlineLevel="1">
      <c r="A253" s="979" t="s">
        <v>69</v>
      </c>
      <c r="B253" s="982" t="s">
        <v>66</v>
      </c>
      <c r="C253" s="32" t="s">
        <v>62</v>
      </c>
      <c r="D253" s="176"/>
      <c r="E253" s="630" t="s">
        <v>44</v>
      </c>
    </row>
    <row r="254" spans="1:5" ht="15" hidden="1" customHeight="1" outlineLevel="1">
      <c r="A254" s="980"/>
      <c r="B254" s="983"/>
      <c r="C254" s="175" t="s">
        <v>887</v>
      </c>
      <c r="D254" s="25"/>
      <c r="E254" s="674"/>
    </row>
    <row r="255" spans="1:5" ht="15.75" hidden="1" outlineLevel="1" thickBot="1">
      <c r="A255" s="981"/>
      <c r="B255" s="984"/>
      <c r="C255" s="174" t="s">
        <v>886</v>
      </c>
      <c r="D255" s="173"/>
      <c r="E255" s="631"/>
    </row>
    <row r="256" spans="1:5" ht="15" hidden="1" customHeight="1" outlineLevel="1">
      <c r="A256" s="979" t="s">
        <v>69</v>
      </c>
      <c r="B256" s="982" t="s">
        <v>66</v>
      </c>
      <c r="C256" s="32" t="s">
        <v>62</v>
      </c>
      <c r="D256" s="176"/>
      <c r="E256" s="630" t="s">
        <v>44</v>
      </c>
    </row>
    <row r="257" spans="1:5" hidden="1" outlineLevel="1">
      <c r="A257" s="980"/>
      <c r="B257" s="983"/>
      <c r="C257" s="175" t="s">
        <v>887</v>
      </c>
      <c r="D257" s="25"/>
      <c r="E257" s="674"/>
    </row>
    <row r="258" spans="1:5" ht="15" hidden="1" customHeight="1" outlineLevel="1" thickBot="1">
      <c r="A258" s="981"/>
      <c r="B258" s="984"/>
      <c r="C258" s="174" t="s">
        <v>886</v>
      </c>
      <c r="D258" s="173"/>
      <c r="E258" s="631"/>
    </row>
    <row r="259" spans="1:5" hidden="1" outlineLevel="1">
      <c r="A259" s="979" t="s">
        <v>69</v>
      </c>
      <c r="B259" s="982" t="s">
        <v>66</v>
      </c>
      <c r="C259" s="32" t="s">
        <v>62</v>
      </c>
      <c r="D259" s="176"/>
      <c r="E259" s="630" t="s">
        <v>44</v>
      </c>
    </row>
    <row r="260" spans="1:5" ht="15" hidden="1" customHeight="1" outlineLevel="1">
      <c r="A260" s="980"/>
      <c r="B260" s="983"/>
      <c r="C260" s="175" t="s">
        <v>887</v>
      </c>
      <c r="D260" s="25"/>
      <c r="E260" s="674"/>
    </row>
    <row r="261" spans="1:5" ht="15.75" hidden="1" outlineLevel="1" thickBot="1">
      <c r="A261" s="981"/>
      <c r="B261" s="984"/>
      <c r="C261" s="174" t="s">
        <v>886</v>
      </c>
      <c r="D261" s="173"/>
      <c r="E261" s="631"/>
    </row>
    <row r="262" spans="1:5" ht="15" hidden="1" customHeight="1" outlineLevel="1">
      <c r="A262" s="979" t="s">
        <v>69</v>
      </c>
      <c r="B262" s="982" t="s">
        <v>66</v>
      </c>
      <c r="C262" s="32" t="s">
        <v>62</v>
      </c>
      <c r="D262" s="176"/>
      <c r="E262" s="630" t="s">
        <v>44</v>
      </c>
    </row>
    <row r="263" spans="1:5" hidden="1" outlineLevel="1">
      <c r="A263" s="980"/>
      <c r="B263" s="983"/>
      <c r="C263" s="175" t="s">
        <v>887</v>
      </c>
      <c r="D263" s="25"/>
      <c r="E263" s="674"/>
    </row>
    <row r="264" spans="1:5" ht="15" hidden="1" customHeight="1" outlineLevel="1" thickBot="1">
      <c r="A264" s="981"/>
      <c r="B264" s="984"/>
      <c r="C264" s="174" t="s">
        <v>886</v>
      </c>
      <c r="D264" s="173"/>
      <c r="E264" s="631"/>
    </row>
    <row r="265" spans="1:5" hidden="1" outlineLevel="1">
      <c r="A265" s="979" t="s">
        <v>69</v>
      </c>
      <c r="B265" s="982" t="s">
        <v>66</v>
      </c>
      <c r="C265" s="32" t="s">
        <v>62</v>
      </c>
      <c r="D265" s="176"/>
      <c r="E265" s="630" t="s">
        <v>44</v>
      </c>
    </row>
    <row r="266" spans="1:5" ht="15" hidden="1" customHeight="1" outlineLevel="1">
      <c r="A266" s="980"/>
      <c r="B266" s="983"/>
      <c r="C266" s="175" t="s">
        <v>887</v>
      </c>
      <c r="D266" s="25"/>
      <c r="E266" s="674"/>
    </row>
    <row r="267" spans="1:5" ht="15.75" hidden="1" outlineLevel="1" thickBot="1">
      <c r="A267" s="981"/>
      <c r="B267" s="984"/>
      <c r="C267" s="174" t="s">
        <v>886</v>
      </c>
      <c r="D267" s="173"/>
      <c r="E267" s="631"/>
    </row>
    <row r="268" spans="1:5" ht="15" hidden="1" customHeight="1" outlineLevel="1">
      <c r="A268" s="979" t="s">
        <v>69</v>
      </c>
      <c r="B268" s="982" t="s">
        <v>66</v>
      </c>
      <c r="C268" s="32" t="s">
        <v>62</v>
      </c>
      <c r="D268" s="176"/>
      <c r="E268" s="630" t="s">
        <v>44</v>
      </c>
    </row>
    <row r="269" spans="1:5" hidden="1" outlineLevel="1">
      <c r="A269" s="980"/>
      <c r="B269" s="983"/>
      <c r="C269" s="175" t="s">
        <v>887</v>
      </c>
      <c r="D269" s="25"/>
      <c r="E269" s="674"/>
    </row>
    <row r="270" spans="1:5" ht="15" hidden="1" customHeight="1" outlineLevel="1" thickBot="1">
      <c r="A270" s="981"/>
      <c r="B270" s="984"/>
      <c r="C270" s="174" t="s">
        <v>886</v>
      </c>
      <c r="D270" s="173"/>
      <c r="E270" s="631"/>
    </row>
    <row r="271" spans="1:5" hidden="1" outlineLevel="1">
      <c r="A271" s="979" t="s">
        <v>69</v>
      </c>
      <c r="B271" s="982" t="s">
        <v>66</v>
      </c>
      <c r="C271" s="32" t="s">
        <v>62</v>
      </c>
      <c r="D271" s="176"/>
      <c r="E271" s="630" t="s">
        <v>44</v>
      </c>
    </row>
    <row r="272" spans="1:5" ht="15" hidden="1" customHeight="1" outlineLevel="1">
      <c r="A272" s="980"/>
      <c r="B272" s="983"/>
      <c r="C272" s="175" t="s">
        <v>887</v>
      </c>
      <c r="D272" s="25"/>
      <c r="E272" s="674"/>
    </row>
    <row r="273" spans="1:5" ht="15.75" hidden="1" outlineLevel="1" thickBot="1">
      <c r="A273" s="981"/>
      <c r="B273" s="984"/>
      <c r="C273" s="174" t="s">
        <v>886</v>
      </c>
      <c r="D273" s="173"/>
      <c r="E273" s="631"/>
    </row>
    <row r="274" spans="1:5" ht="15" hidden="1" customHeight="1" outlineLevel="1">
      <c r="A274" s="979" t="s">
        <v>69</v>
      </c>
      <c r="B274" s="982" t="s">
        <v>66</v>
      </c>
      <c r="C274" s="32" t="s">
        <v>62</v>
      </c>
      <c r="D274" s="176"/>
      <c r="E274" s="630" t="s">
        <v>44</v>
      </c>
    </row>
    <row r="275" spans="1:5" hidden="1" outlineLevel="1">
      <c r="A275" s="980"/>
      <c r="B275" s="983"/>
      <c r="C275" s="175" t="s">
        <v>887</v>
      </c>
      <c r="D275" s="25"/>
      <c r="E275" s="674"/>
    </row>
    <row r="276" spans="1:5" ht="15" hidden="1" customHeight="1" outlineLevel="1" thickBot="1">
      <c r="A276" s="981"/>
      <c r="B276" s="984"/>
      <c r="C276" s="174" t="s">
        <v>886</v>
      </c>
      <c r="D276" s="173"/>
      <c r="E276" s="631"/>
    </row>
    <row r="277" spans="1:5" collapsed="1">
      <c r="A277" s="171"/>
      <c r="B277" s="171"/>
      <c r="C277" s="172"/>
      <c r="D277" s="26"/>
      <c r="E277" s="988"/>
    </row>
    <row r="278" spans="1:5" ht="15" customHeight="1">
      <c r="A278" s="171"/>
      <c r="B278" s="171"/>
      <c r="C278" s="172"/>
      <c r="D278" s="26"/>
      <c r="E278" s="988"/>
    </row>
    <row r="279" spans="1:5">
      <c r="A279" s="171"/>
      <c r="B279" s="171"/>
      <c r="C279" s="171"/>
      <c r="D279" s="170"/>
      <c r="E279" s="988"/>
    </row>
    <row r="280" spans="1:5" ht="15" customHeight="1">
      <c r="A280" s="171"/>
      <c r="B280" s="171"/>
      <c r="C280" s="172"/>
      <c r="D280" s="26"/>
      <c r="E280" s="988"/>
    </row>
    <row r="281" spans="1:5">
      <c r="A281" s="171"/>
      <c r="B281" s="171"/>
      <c r="C281" s="172"/>
      <c r="D281" s="26"/>
      <c r="E281" s="988"/>
    </row>
    <row r="282" spans="1:5" ht="15" customHeight="1">
      <c r="A282" s="171"/>
      <c r="B282" s="171"/>
      <c r="C282" s="171"/>
      <c r="D282" s="170"/>
      <c r="E282" s="988"/>
    </row>
    <row r="283" spans="1:5">
      <c r="A283" s="171"/>
      <c r="B283" s="171"/>
      <c r="C283" s="172"/>
      <c r="D283" s="26"/>
      <c r="E283" s="988"/>
    </row>
    <row r="284" spans="1:5" ht="15" customHeight="1">
      <c r="A284" s="171"/>
      <c r="B284" s="171"/>
      <c r="C284" s="172"/>
      <c r="D284" s="26"/>
      <c r="E284" s="988"/>
    </row>
    <row r="285" spans="1:5">
      <c r="A285" s="171"/>
      <c r="B285" s="171"/>
      <c r="C285" s="171"/>
      <c r="D285" s="170"/>
      <c r="E285" s="988"/>
    </row>
    <row r="286" spans="1:5" ht="15" customHeight="1">
      <c r="A286" s="171"/>
      <c r="B286" s="171"/>
      <c r="C286" s="172"/>
      <c r="D286" s="26"/>
      <c r="E286" s="988"/>
    </row>
    <row r="287" spans="1:5">
      <c r="A287" s="171"/>
      <c r="B287" s="171"/>
      <c r="C287" s="172"/>
      <c r="D287" s="26"/>
      <c r="E287" s="988"/>
    </row>
    <row r="288" spans="1:5">
      <c r="A288" s="171"/>
      <c r="B288" s="171"/>
      <c r="C288" s="171"/>
      <c r="D288" s="170"/>
      <c r="E288" s="988"/>
    </row>
    <row r="289" spans="1:5">
      <c r="A289" s="171"/>
      <c r="B289" s="171"/>
      <c r="C289" s="172"/>
      <c r="D289" s="26"/>
      <c r="E289" s="988"/>
    </row>
    <row r="290" spans="1:5">
      <c r="A290" s="171"/>
      <c r="B290" s="171"/>
      <c r="C290" s="172"/>
      <c r="D290" s="26"/>
      <c r="E290" s="988"/>
    </row>
    <row r="291" spans="1:5">
      <c r="A291" s="171"/>
      <c r="B291" s="171"/>
      <c r="C291" s="171"/>
      <c r="D291" s="170"/>
      <c r="E291" s="988"/>
    </row>
    <row r="292" spans="1:5">
      <c r="A292" s="171"/>
      <c r="B292" s="171"/>
      <c r="C292" s="172"/>
      <c r="D292" s="26"/>
      <c r="E292" s="988"/>
    </row>
    <row r="293" spans="1:5">
      <c r="A293" s="171"/>
      <c r="B293" s="171"/>
      <c r="C293" s="172"/>
      <c r="D293" s="26"/>
      <c r="E293" s="988"/>
    </row>
    <row r="294" spans="1:5">
      <c r="A294" s="171"/>
      <c r="B294" s="171"/>
      <c r="C294" s="171"/>
      <c r="D294" s="170"/>
      <c r="E294" s="988"/>
    </row>
    <row r="295" spans="1:5">
      <c r="A295" s="171"/>
      <c r="B295" s="171"/>
      <c r="C295" s="172"/>
      <c r="D295" s="26"/>
      <c r="E295" s="988"/>
    </row>
    <row r="296" spans="1:5">
      <c r="A296" s="171"/>
      <c r="B296" s="171"/>
      <c r="C296" s="172"/>
      <c r="D296" s="26"/>
      <c r="E296" s="988"/>
    </row>
    <row r="297" spans="1:5">
      <c r="A297" s="171"/>
      <c r="B297" s="171"/>
      <c r="C297" s="171"/>
      <c r="D297" s="170"/>
      <c r="E297" s="988"/>
    </row>
    <row r="298" spans="1:5">
      <c r="A298" s="171"/>
      <c r="B298" s="171"/>
      <c r="C298" s="172"/>
      <c r="D298" s="26"/>
      <c r="E298" s="988"/>
    </row>
    <row r="299" spans="1:5">
      <c r="A299" s="171"/>
      <c r="B299" s="171"/>
      <c r="C299" s="172"/>
      <c r="D299" s="26"/>
      <c r="E299" s="988"/>
    </row>
    <row r="300" spans="1:5">
      <c r="A300" s="171"/>
      <c r="B300" s="171"/>
      <c r="C300" s="171"/>
      <c r="D300" s="170"/>
      <c r="E300" s="988"/>
    </row>
    <row r="301" spans="1:5">
      <c r="A301" s="171"/>
      <c r="B301" s="171"/>
      <c r="C301" s="172"/>
      <c r="D301" s="26"/>
      <c r="E301" s="988"/>
    </row>
    <row r="302" spans="1:5">
      <c r="A302" s="171"/>
      <c r="B302" s="171"/>
      <c r="C302" s="172"/>
      <c r="D302" s="26"/>
      <c r="E302" s="988"/>
    </row>
    <row r="303" spans="1:5">
      <c r="A303" s="171"/>
      <c r="B303" s="171"/>
      <c r="C303" s="171"/>
      <c r="D303" s="170"/>
      <c r="E303" s="988"/>
    </row>
    <row r="304" spans="1:5">
      <c r="A304" s="171"/>
      <c r="B304" s="171"/>
      <c r="C304" s="172"/>
      <c r="D304" s="26"/>
      <c r="E304" s="988"/>
    </row>
    <row r="305" spans="1:5">
      <c r="A305" s="171"/>
      <c r="B305" s="171"/>
      <c r="C305" s="172"/>
      <c r="D305" s="26"/>
      <c r="E305" s="988"/>
    </row>
    <row r="306" spans="1:5">
      <c r="A306" s="171"/>
      <c r="B306" s="171"/>
      <c r="C306" s="171"/>
      <c r="D306" s="170"/>
      <c r="E306" s="988"/>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59"/>
      <c r="B3" s="659"/>
      <c r="C3" s="659"/>
      <c r="D3" s="659"/>
    </row>
    <row r="4" spans="1:4" ht="20.100000000000001" customHeight="1">
      <c r="A4" s="991" t="s">
        <v>880</v>
      </c>
      <c r="B4" s="992"/>
      <c r="C4" s="992"/>
      <c r="D4" s="993"/>
    </row>
    <row r="5" spans="1:4" ht="20.100000000000001" customHeight="1" thickBot="1">
      <c r="A5" s="662" t="s">
        <v>3179</v>
      </c>
      <c r="B5" s="663"/>
      <c r="C5" s="663"/>
      <c r="D5" s="994"/>
    </row>
    <row r="6" spans="1:4" ht="15" customHeight="1" thickBot="1">
      <c r="A6" s="989" t="str">
        <f>Obsah!A32</f>
        <v>Informace platné k datu</v>
      </c>
      <c r="B6" s="990"/>
      <c r="C6" s="486">
        <f>Obsah!$C$3</f>
        <v>42094</v>
      </c>
      <c r="D6" s="185"/>
    </row>
    <row r="7" spans="1:4" ht="15" customHeight="1" thickBot="1">
      <c r="A7" s="757" t="s">
        <v>88</v>
      </c>
      <c r="B7" s="57" t="s">
        <v>42</v>
      </c>
      <c r="C7" s="56" t="s">
        <v>39</v>
      </c>
      <c r="D7" s="56" t="s">
        <v>38</v>
      </c>
    </row>
    <row r="8" spans="1:4" ht="45" customHeight="1" thickBot="1">
      <c r="A8" s="758"/>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8" t="s">
        <v>3138</v>
      </c>
      <c r="B1" s="658"/>
      <c r="C1" s="17"/>
      <c r="D1" s="17"/>
      <c r="E1" s="17"/>
      <c r="F1" s="17"/>
      <c r="G1" s="17"/>
    </row>
    <row r="2" spans="1:9">
      <c r="A2" s="658" t="s">
        <v>876</v>
      </c>
      <c r="B2" s="658"/>
      <c r="C2" s="17"/>
      <c r="D2" s="17"/>
      <c r="E2" s="17"/>
      <c r="F2" s="17"/>
      <c r="G2" s="17"/>
    </row>
    <row r="3" spans="1:9" ht="15.75" thickBot="1">
      <c r="A3" s="779"/>
      <c r="B3" s="779"/>
      <c r="C3" s="779"/>
      <c r="D3" s="779"/>
      <c r="E3" s="779"/>
      <c r="F3" s="779"/>
      <c r="G3" s="779"/>
    </row>
    <row r="4" spans="1:9">
      <c r="A4" s="660" t="s">
        <v>876</v>
      </c>
      <c r="B4" s="661"/>
      <c r="C4" s="661"/>
      <c r="D4" s="661"/>
      <c r="E4" s="661"/>
      <c r="F4" s="661"/>
      <c r="G4" s="664" t="s">
        <v>3179</v>
      </c>
    </row>
    <row r="5" spans="1:9" ht="20.25" customHeight="1" thickBot="1">
      <c r="A5" s="662"/>
      <c r="B5" s="663"/>
      <c r="C5" s="663"/>
      <c r="D5" s="663"/>
      <c r="E5" s="663"/>
      <c r="F5" s="663"/>
      <c r="G5" s="665"/>
    </row>
    <row r="6" spans="1:9" ht="15.75" thickBot="1">
      <c r="A6" s="815" t="str">
        <f>Obsah!A32</f>
        <v>Informace platné k datu</v>
      </c>
      <c r="B6" s="816"/>
      <c r="C6" s="486">
        <f>Obsah!$C$3</f>
        <v>42094</v>
      </c>
      <c r="D6" s="1001"/>
      <c r="E6" s="1002"/>
      <c r="F6" s="1002"/>
      <c r="G6" s="1003"/>
    </row>
    <row r="7" spans="1:9" s="198" customFormat="1" ht="30" customHeight="1" thickBot="1">
      <c r="A7" s="995" t="s">
        <v>893</v>
      </c>
      <c r="B7" s="996"/>
      <c r="C7" s="996"/>
      <c r="D7" s="996"/>
      <c r="E7" s="996"/>
      <c r="F7" s="996"/>
      <c r="G7" s="997" t="s">
        <v>35</v>
      </c>
      <c r="H7" s="199"/>
      <c r="I7" s="199"/>
    </row>
    <row r="8" spans="1:9" ht="15.75" thickBot="1">
      <c r="A8" s="999" t="s">
        <v>892</v>
      </c>
      <c r="B8" s="1000"/>
      <c r="C8" s="1000"/>
      <c r="D8" s="1000"/>
      <c r="E8" s="1000"/>
      <c r="F8" s="1000"/>
      <c r="G8" s="998"/>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8" t="s">
        <v>3137</v>
      </c>
      <c r="B1" s="658"/>
      <c r="C1" s="658"/>
      <c r="D1" s="658"/>
      <c r="E1" s="17"/>
    </row>
    <row r="2" spans="1:5">
      <c r="A2" s="658" t="s">
        <v>905</v>
      </c>
      <c r="B2" s="658"/>
      <c r="C2" s="658"/>
      <c r="D2" s="658"/>
      <c r="E2" s="17"/>
    </row>
    <row r="3" spans="1:5" ht="15.75" thickBot="1">
      <c r="A3" s="659"/>
      <c r="B3" s="659"/>
      <c r="C3" s="659"/>
      <c r="D3" s="659"/>
      <c r="E3" s="659"/>
    </row>
    <row r="4" spans="1:5" ht="20.100000000000001" customHeight="1">
      <c r="A4" s="660" t="s">
        <v>882</v>
      </c>
      <c r="B4" s="661"/>
      <c r="C4" s="661"/>
      <c r="D4" s="661"/>
      <c r="E4" s="664" t="s">
        <v>3179</v>
      </c>
    </row>
    <row r="5" spans="1:5" ht="20.100000000000001" customHeight="1" thickBot="1">
      <c r="A5" s="662"/>
      <c r="B5" s="663"/>
      <c r="C5" s="663"/>
      <c r="D5" s="663"/>
      <c r="E5" s="665"/>
    </row>
    <row r="6" spans="1:5" ht="15.95" customHeight="1" thickBot="1">
      <c r="A6" s="711" t="str">
        <f>Obsah!A32</f>
        <v>Informace platné k datu</v>
      </c>
      <c r="B6" s="887"/>
      <c r="C6" s="888"/>
      <c r="D6" s="486">
        <f>Obsah!$C$3</f>
        <v>42094</v>
      </c>
      <c r="E6" s="111"/>
    </row>
    <row r="7" spans="1:5" ht="15.95" customHeight="1">
      <c r="A7" s="893" t="s">
        <v>904</v>
      </c>
      <c r="B7" s="894"/>
      <c r="C7" s="894"/>
      <c r="D7" s="202"/>
      <c r="E7" s="630" t="s">
        <v>875</v>
      </c>
    </row>
    <row r="8" spans="1:5" ht="15" customHeight="1">
      <c r="A8" s="895" t="s">
        <v>903</v>
      </c>
      <c r="B8" s="896"/>
      <c r="C8" s="896"/>
      <c r="D8" s="20"/>
      <c r="E8" s="674"/>
    </row>
    <row r="9" spans="1:5" ht="15" customHeight="1" thickBot="1">
      <c r="A9" s="897" t="s">
        <v>902</v>
      </c>
      <c r="B9" s="898"/>
      <c r="C9" s="898"/>
      <c r="D9" s="201"/>
      <c r="E9" s="631"/>
    </row>
    <row r="10" spans="1:5" ht="15" customHeight="1">
      <c r="A10" s="891" t="s">
        <v>49</v>
      </c>
      <c r="B10" s="892"/>
      <c r="C10" s="1004"/>
      <c r="D10" s="266"/>
      <c r="E10" s="674" t="s">
        <v>868</v>
      </c>
    </row>
    <row r="11" spans="1:5" ht="15" customHeight="1">
      <c r="A11" s="675" t="s">
        <v>47</v>
      </c>
      <c r="B11" s="683"/>
      <c r="C11" s="676"/>
      <c r="D11" s="258"/>
      <c r="E11" s="674"/>
    </row>
    <row r="12" spans="1:5" ht="15.75" customHeight="1" thickBot="1">
      <c r="A12" s="677" t="s">
        <v>46</v>
      </c>
      <c r="B12" s="684"/>
      <c r="C12" s="678"/>
      <c r="D12" s="201"/>
      <c r="E12" s="631"/>
    </row>
    <row r="13" spans="1:5" ht="15" customHeight="1">
      <c r="A13" s="945" t="s">
        <v>901</v>
      </c>
      <c r="B13" s="946" t="s">
        <v>23</v>
      </c>
      <c r="C13" s="947"/>
      <c r="D13" s="202"/>
      <c r="E13" s="630" t="s">
        <v>899</v>
      </c>
    </row>
    <row r="14" spans="1:5" ht="15" customHeight="1">
      <c r="A14" s="941"/>
      <c r="B14" s="943" t="s">
        <v>898</v>
      </c>
      <c r="C14" s="944"/>
      <c r="D14" s="20"/>
      <c r="E14" s="674"/>
    </row>
    <row r="15" spans="1:5" ht="15" customHeight="1">
      <c r="A15" s="941"/>
      <c r="B15" s="943" t="s">
        <v>897</v>
      </c>
      <c r="C15" s="944"/>
      <c r="D15" s="20"/>
      <c r="E15" s="674"/>
    </row>
    <row r="16" spans="1:5" ht="15" customHeight="1">
      <c r="A16" s="941"/>
      <c r="B16" s="943" t="s">
        <v>896</v>
      </c>
      <c r="C16" s="944"/>
      <c r="D16" s="20"/>
      <c r="E16" s="674"/>
    </row>
    <row r="17" spans="1:6" ht="24.95" customHeight="1">
      <c r="A17" s="941"/>
      <c r="B17" s="943" t="s">
        <v>895</v>
      </c>
      <c r="C17" s="944"/>
      <c r="D17" s="260"/>
      <c r="E17" s="674"/>
    </row>
    <row r="18" spans="1:6" ht="30" customHeight="1" thickBot="1">
      <c r="A18" s="942"/>
      <c r="B18" s="963" t="s">
        <v>894</v>
      </c>
      <c r="C18" s="964"/>
      <c r="D18" s="267"/>
      <c r="E18" s="631"/>
    </row>
    <row r="19" spans="1:6" ht="15" hidden="1" customHeight="1" outlineLevel="1">
      <c r="A19" s="945" t="s">
        <v>900</v>
      </c>
      <c r="B19" s="946" t="s">
        <v>23</v>
      </c>
      <c r="C19" s="947"/>
      <c r="D19" s="202"/>
      <c r="E19" s="630" t="s">
        <v>899</v>
      </c>
    </row>
    <row r="20" spans="1:6" ht="15" hidden="1" customHeight="1" outlineLevel="1">
      <c r="A20" s="941"/>
      <c r="B20" s="943" t="s">
        <v>898</v>
      </c>
      <c r="C20" s="944"/>
      <c r="D20" s="20"/>
      <c r="E20" s="674"/>
    </row>
    <row r="21" spans="1:6" ht="15" hidden="1" customHeight="1" outlineLevel="1">
      <c r="A21" s="941"/>
      <c r="B21" s="943" t="s">
        <v>897</v>
      </c>
      <c r="C21" s="944"/>
      <c r="D21" s="20"/>
      <c r="E21" s="674"/>
    </row>
    <row r="22" spans="1:6" ht="15" hidden="1" customHeight="1" outlineLevel="1">
      <c r="A22" s="941"/>
      <c r="B22" s="943" t="s">
        <v>896</v>
      </c>
      <c r="C22" s="944"/>
      <c r="D22" s="20"/>
      <c r="E22" s="674"/>
    </row>
    <row r="23" spans="1:6" ht="30" hidden="1" customHeight="1" outlineLevel="1">
      <c r="A23" s="941"/>
      <c r="B23" s="943" t="s">
        <v>895</v>
      </c>
      <c r="C23" s="944"/>
      <c r="D23" s="260"/>
      <c r="E23" s="674"/>
    </row>
    <row r="24" spans="1:6" ht="30" hidden="1" customHeight="1" outlineLevel="1" thickBot="1">
      <c r="A24" s="942"/>
      <c r="B24" s="963" t="s">
        <v>894</v>
      </c>
      <c r="C24" s="964"/>
      <c r="D24" s="267"/>
      <c r="E24" s="631"/>
    </row>
    <row r="25" spans="1:6" ht="15" hidden="1" customHeight="1" outlineLevel="1">
      <c r="A25" s="945" t="s">
        <v>900</v>
      </c>
      <c r="B25" s="946" t="s">
        <v>23</v>
      </c>
      <c r="C25" s="947"/>
      <c r="D25" s="202"/>
      <c r="E25" s="630" t="s">
        <v>899</v>
      </c>
      <c r="F25" s="1"/>
    </row>
    <row r="26" spans="1:6" ht="15" hidden="1" customHeight="1" outlineLevel="1">
      <c r="A26" s="941"/>
      <c r="B26" s="943" t="s">
        <v>898</v>
      </c>
      <c r="C26" s="944"/>
      <c r="D26" s="20"/>
      <c r="E26" s="674"/>
      <c r="F26" s="1"/>
    </row>
    <row r="27" spans="1:6" ht="15" hidden="1" customHeight="1" outlineLevel="1">
      <c r="A27" s="941"/>
      <c r="B27" s="943" t="s">
        <v>897</v>
      </c>
      <c r="C27" s="944"/>
      <c r="D27" s="20"/>
      <c r="E27" s="674"/>
      <c r="F27" s="1"/>
    </row>
    <row r="28" spans="1:6" ht="15" hidden="1" customHeight="1" outlineLevel="1">
      <c r="A28" s="941"/>
      <c r="B28" s="943" t="s">
        <v>896</v>
      </c>
      <c r="C28" s="944"/>
      <c r="D28" s="20"/>
      <c r="E28" s="674"/>
      <c r="F28" s="1"/>
    </row>
    <row r="29" spans="1:6" ht="30" hidden="1" customHeight="1" outlineLevel="1">
      <c r="A29" s="941"/>
      <c r="B29" s="943" t="s">
        <v>895</v>
      </c>
      <c r="C29" s="944"/>
      <c r="D29" s="260"/>
      <c r="E29" s="674"/>
      <c r="F29" s="1"/>
    </row>
    <row r="30" spans="1:6" ht="30" hidden="1" customHeight="1" outlineLevel="1" thickBot="1">
      <c r="A30" s="942"/>
      <c r="B30" s="963" t="s">
        <v>894</v>
      </c>
      <c r="C30" s="964"/>
      <c r="D30" s="267"/>
      <c r="E30" s="631"/>
      <c r="F30" s="1"/>
    </row>
    <row r="31" spans="1:6" ht="15" hidden="1" customHeight="1" outlineLevel="1">
      <c r="A31" s="945" t="s">
        <v>900</v>
      </c>
      <c r="B31" s="946" t="s">
        <v>23</v>
      </c>
      <c r="C31" s="947"/>
      <c r="D31" s="202"/>
      <c r="E31" s="630" t="s">
        <v>899</v>
      </c>
      <c r="F31" s="1"/>
    </row>
    <row r="32" spans="1:6" ht="15" hidden="1" customHeight="1" outlineLevel="1">
      <c r="A32" s="941"/>
      <c r="B32" s="943" t="s">
        <v>898</v>
      </c>
      <c r="C32" s="944"/>
      <c r="D32" s="20"/>
      <c r="E32" s="674"/>
      <c r="F32" s="1"/>
    </row>
    <row r="33" spans="1:6" ht="15" hidden="1" customHeight="1" outlineLevel="1">
      <c r="A33" s="941"/>
      <c r="B33" s="943" t="s">
        <v>897</v>
      </c>
      <c r="C33" s="944"/>
      <c r="D33" s="20"/>
      <c r="E33" s="674"/>
      <c r="F33" s="1"/>
    </row>
    <row r="34" spans="1:6" ht="15" hidden="1" customHeight="1" outlineLevel="1">
      <c r="A34" s="941"/>
      <c r="B34" s="943" t="s">
        <v>896</v>
      </c>
      <c r="C34" s="944"/>
      <c r="D34" s="20"/>
      <c r="E34" s="674"/>
      <c r="F34" s="1"/>
    </row>
    <row r="35" spans="1:6" ht="30" hidden="1" customHeight="1" outlineLevel="1">
      <c r="A35" s="941"/>
      <c r="B35" s="943" t="s">
        <v>895</v>
      </c>
      <c r="C35" s="944"/>
      <c r="D35" s="260"/>
      <c r="E35" s="674"/>
      <c r="F35" s="1"/>
    </row>
    <row r="36" spans="1:6" ht="30" hidden="1" customHeight="1" outlineLevel="1" thickBot="1">
      <c r="A36" s="942"/>
      <c r="B36" s="963" t="s">
        <v>894</v>
      </c>
      <c r="C36" s="964"/>
      <c r="D36" s="267"/>
      <c r="E36" s="631"/>
      <c r="F36" s="1"/>
    </row>
    <row r="37" spans="1:6" ht="15" hidden="1" customHeight="1" outlineLevel="1">
      <c r="A37" s="945" t="s">
        <v>900</v>
      </c>
      <c r="B37" s="946" t="s">
        <v>23</v>
      </c>
      <c r="C37" s="947"/>
      <c r="D37" s="202"/>
      <c r="E37" s="630" t="s">
        <v>899</v>
      </c>
      <c r="F37" s="1"/>
    </row>
    <row r="38" spans="1:6" ht="15" hidden="1" customHeight="1" outlineLevel="1">
      <c r="A38" s="941"/>
      <c r="B38" s="943" t="s">
        <v>898</v>
      </c>
      <c r="C38" s="944"/>
      <c r="D38" s="20"/>
      <c r="E38" s="674"/>
    </row>
    <row r="39" spans="1:6" ht="15" hidden="1" customHeight="1" outlineLevel="1">
      <c r="A39" s="941"/>
      <c r="B39" s="943" t="s">
        <v>897</v>
      </c>
      <c r="C39" s="944"/>
      <c r="D39" s="20"/>
      <c r="E39" s="674"/>
    </row>
    <row r="40" spans="1:6" ht="15" hidden="1" customHeight="1" outlineLevel="1">
      <c r="A40" s="941"/>
      <c r="B40" s="943" t="s">
        <v>896</v>
      </c>
      <c r="C40" s="944"/>
      <c r="D40" s="20"/>
      <c r="E40" s="674"/>
    </row>
    <row r="41" spans="1:6" ht="30" hidden="1" customHeight="1" outlineLevel="1">
      <c r="A41" s="941"/>
      <c r="B41" s="943" t="s">
        <v>895</v>
      </c>
      <c r="C41" s="944"/>
      <c r="D41" s="260"/>
      <c r="E41" s="674"/>
    </row>
    <row r="42" spans="1:6" ht="30" hidden="1" customHeight="1" outlineLevel="1" thickBot="1">
      <c r="A42" s="942"/>
      <c r="B42" s="963" t="s">
        <v>894</v>
      </c>
      <c r="C42" s="964"/>
      <c r="D42" s="267"/>
      <c r="E42" s="631"/>
    </row>
    <row r="43" spans="1:6" ht="15.75" hidden="1" customHeight="1" outlineLevel="1">
      <c r="A43" s="945" t="s">
        <v>900</v>
      </c>
      <c r="B43" s="946" t="s">
        <v>23</v>
      </c>
      <c r="C43" s="947"/>
      <c r="D43" s="202"/>
      <c r="E43" s="630" t="s">
        <v>899</v>
      </c>
    </row>
    <row r="44" spans="1:6" ht="15" hidden="1" customHeight="1" outlineLevel="1">
      <c r="A44" s="941"/>
      <c r="B44" s="943" t="s">
        <v>898</v>
      </c>
      <c r="C44" s="944"/>
      <c r="D44" s="20"/>
      <c r="E44" s="674"/>
    </row>
    <row r="45" spans="1:6" ht="15" hidden="1" customHeight="1" outlineLevel="1">
      <c r="A45" s="941"/>
      <c r="B45" s="943" t="s">
        <v>897</v>
      </c>
      <c r="C45" s="944"/>
      <c r="D45" s="20"/>
      <c r="E45" s="674"/>
    </row>
    <row r="46" spans="1:6" ht="15" hidden="1" customHeight="1" outlineLevel="1">
      <c r="A46" s="941"/>
      <c r="B46" s="943" t="s">
        <v>896</v>
      </c>
      <c r="C46" s="944"/>
      <c r="D46" s="20"/>
      <c r="E46" s="674"/>
    </row>
    <row r="47" spans="1:6" ht="30" hidden="1" customHeight="1" outlineLevel="1">
      <c r="A47" s="941"/>
      <c r="B47" s="943" t="s">
        <v>895</v>
      </c>
      <c r="C47" s="944"/>
      <c r="D47" s="260"/>
      <c r="E47" s="674"/>
    </row>
    <row r="48" spans="1:6" ht="30" hidden="1" customHeight="1" outlineLevel="1" thickBot="1">
      <c r="A48" s="942"/>
      <c r="B48" s="963" t="s">
        <v>894</v>
      </c>
      <c r="C48" s="964"/>
      <c r="D48" s="267"/>
      <c r="E48" s="631"/>
    </row>
    <row r="49" spans="1:5" ht="15" hidden="1" customHeight="1" outlineLevel="1">
      <c r="A49" s="945" t="s">
        <v>900</v>
      </c>
      <c r="B49" s="946" t="s">
        <v>23</v>
      </c>
      <c r="C49" s="947"/>
      <c r="D49" s="202"/>
      <c r="E49" s="630" t="s">
        <v>899</v>
      </c>
    </row>
    <row r="50" spans="1:5" ht="15" hidden="1" customHeight="1" outlineLevel="1">
      <c r="A50" s="941"/>
      <c r="B50" s="943" t="s">
        <v>898</v>
      </c>
      <c r="C50" s="944"/>
      <c r="D50" s="20"/>
      <c r="E50" s="674"/>
    </row>
    <row r="51" spans="1:5" ht="15" hidden="1" customHeight="1" outlineLevel="1">
      <c r="A51" s="941"/>
      <c r="B51" s="943" t="s">
        <v>897</v>
      </c>
      <c r="C51" s="944"/>
      <c r="D51" s="20"/>
      <c r="E51" s="674"/>
    </row>
    <row r="52" spans="1:5" ht="15" hidden="1" customHeight="1" outlineLevel="1">
      <c r="A52" s="941"/>
      <c r="B52" s="943" t="s">
        <v>896</v>
      </c>
      <c r="C52" s="944"/>
      <c r="D52" s="20"/>
      <c r="E52" s="674"/>
    </row>
    <row r="53" spans="1:5" ht="30" hidden="1" customHeight="1" outlineLevel="1">
      <c r="A53" s="941"/>
      <c r="B53" s="943" t="s">
        <v>895</v>
      </c>
      <c r="C53" s="944"/>
      <c r="D53" s="260"/>
      <c r="E53" s="674"/>
    </row>
    <row r="54" spans="1:5" ht="30" hidden="1" customHeight="1" outlineLevel="1" thickBot="1">
      <c r="A54" s="942"/>
      <c r="B54" s="963" t="s">
        <v>894</v>
      </c>
      <c r="C54" s="964"/>
      <c r="D54" s="267"/>
      <c r="E54" s="631"/>
    </row>
    <row r="55" spans="1:5" ht="15" hidden="1" customHeight="1" outlineLevel="1">
      <c r="A55" s="945" t="s">
        <v>900</v>
      </c>
      <c r="B55" s="946" t="s">
        <v>23</v>
      </c>
      <c r="C55" s="947"/>
      <c r="D55" s="202"/>
      <c r="E55" s="630" t="s">
        <v>899</v>
      </c>
    </row>
    <row r="56" spans="1:5" ht="15" hidden="1" customHeight="1" outlineLevel="1">
      <c r="A56" s="941"/>
      <c r="B56" s="943" t="s">
        <v>898</v>
      </c>
      <c r="C56" s="944"/>
      <c r="D56" s="20"/>
      <c r="E56" s="674"/>
    </row>
    <row r="57" spans="1:5" ht="15" hidden="1" customHeight="1" outlineLevel="1">
      <c r="A57" s="941"/>
      <c r="B57" s="943" t="s">
        <v>897</v>
      </c>
      <c r="C57" s="944"/>
      <c r="D57" s="20"/>
      <c r="E57" s="674"/>
    </row>
    <row r="58" spans="1:5" ht="15" hidden="1" customHeight="1" outlineLevel="1">
      <c r="A58" s="941"/>
      <c r="B58" s="943" t="s">
        <v>896</v>
      </c>
      <c r="C58" s="944"/>
      <c r="D58" s="20"/>
      <c r="E58" s="674"/>
    </row>
    <row r="59" spans="1:5" ht="30" hidden="1" customHeight="1" outlineLevel="1">
      <c r="A59" s="941"/>
      <c r="B59" s="943" t="s">
        <v>895</v>
      </c>
      <c r="C59" s="944"/>
      <c r="D59" s="260"/>
      <c r="E59" s="674"/>
    </row>
    <row r="60" spans="1:5" ht="30" hidden="1" customHeight="1" outlineLevel="1" thickBot="1">
      <c r="A60" s="942"/>
      <c r="B60" s="963" t="s">
        <v>894</v>
      </c>
      <c r="C60" s="964"/>
      <c r="D60" s="267"/>
      <c r="E60" s="631"/>
    </row>
    <row r="61" spans="1:5" ht="15" hidden="1" customHeight="1" outlineLevel="1">
      <c r="A61" s="945" t="s">
        <v>900</v>
      </c>
      <c r="B61" s="946" t="s">
        <v>23</v>
      </c>
      <c r="C61" s="947"/>
      <c r="D61" s="202"/>
      <c r="E61" s="630" t="s">
        <v>899</v>
      </c>
    </row>
    <row r="62" spans="1:5" ht="15" hidden="1" customHeight="1" outlineLevel="1">
      <c r="A62" s="941"/>
      <c r="B62" s="943" t="s">
        <v>898</v>
      </c>
      <c r="C62" s="944"/>
      <c r="D62" s="20"/>
      <c r="E62" s="674"/>
    </row>
    <row r="63" spans="1:5" ht="15" hidden="1" customHeight="1" outlineLevel="1">
      <c r="A63" s="941"/>
      <c r="B63" s="943" t="s">
        <v>897</v>
      </c>
      <c r="C63" s="944"/>
      <c r="D63" s="20"/>
      <c r="E63" s="674"/>
    </row>
    <row r="64" spans="1:5" ht="15" hidden="1" customHeight="1" outlineLevel="1">
      <c r="A64" s="941"/>
      <c r="B64" s="943" t="s">
        <v>896</v>
      </c>
      <c r="C64" s="944"/>
      <c r="D64" s="20"/>
      <c r="E64" s="674"/>
    </row>
    <row r="65" spans="1:5" ht="30" hidden="1" customHeight="1" outlineLevel="1">
      <c r="A65" s="941"/>
      <c r="B65" s="943" t="s">
        <v>895</v>
      </c>
      <c r="C65" s="944"/>
      <c r="D65" s="260"/>
      <c r="E65" s="674"/>
    </row>
    <row r="66" spans="1:5" ht="30" hidden="1" customHeight="1" outlineLevel="1" thickBot="1">
      <c r="A66" s="942"/>
      <c r="B66" s="963" t="s">
        <v>894</v>
      </c>
      <c r="C66" s="964"/>
      <c r="D66" s="267"/>
      <c r="E66" s="631"/>
    </row>
    <row r="67" spans="1:5" hidden="1" outlineLevel="1">
      <c r="A67" s="945" t="s">
        <v>900</v>
      </c>
      <c r="B67" s="946" t="s">
        <v>23</v>
      </c>
      <c r="C67" s="947"/>
      <c r="D67" s="202"/>
      <c r="E67" s="630" t="s">
        <v>899</v>
      </c>
    </row>
    <row r="68" spans="1:5" ht="15" hidden="1" customHeight="1" outlineLevel="1">
      <c r="A68" s="941"/>
      <c r="B68" s="943" t="s">
        <v>898</v>
      </c>
      <c r="C68" s="944"/>
      <c r="D68" s="20"/>
      <c r="E68" s="674"/>
    </row>
    <row r="69" spans="1:5" ht="15" hidden="1" customHeight="1" outlineLevel="1">
      <c r="A69" s="941"/>
      <c r="B69" s="943" t="s">
        <v>897</v>
      </c>
      <c r="C69" s="944"/>
      <c r="D69" s="20"/>
      <c r="E69" s="674"/>
    </row>
    <row r="70" spans="1:5" ht="15" hidden="1" customHeight="1" outlineLevel="1">
      <c r="A70" s="941"/>
      <c r="B70" s="943" t="s">
        <v>896</v>
      </c>
      <c r="C70" s="944"/>
      <c r="D70" s="20"/>
      <c r="E70" s="674"/>
    </row>
    <row r="71" spans="1:5" ht="30" hidden="1" customHeight="1" outlineLevel="1">
      <c r="A71" s="941"/>
      <c r="B71" s="943" t="s">
        <v>895</v>
      </c>
      <c r="C71" s="944"/>
      <c r="D71" s="260"/>
      <c r="E71" s="674"/>
    </row>
    <row r="72" spans="1:5" ht="30" hidden="1" customHeight="1" outlineLevel="1" thickBot="1">
      <c r="A72" s="942"/>
      <c r="B72" s="963" t="s">
        <v>894</v>
      </c>
      <c r="C72" s="964"/>
      <c r="D72" s="267"/>
      <c r="E72" s="631"/>
    </row>
    <row r="73" spans="1:5" hidden="1" outlineLevel="1">
      <c r="A73" s="945" t="s">
        <v>900</v>
      </c>
      <c r="B73" s="946" t="s">
        <v>23</v>
      </c>
      <c r="C73" s="947"/>
      <c r="D73" s="202"/>
      <c r="E73" s="630" t="s">
        <v>899</v>
      </c>
    </row>
    <row r="74" spans="1:5" ht="15" hidden="1" customHeight="1" outlineLevel="1">
      <c r="A74" s="941"/>
      <c r="B74" s="943" t="s">
        <v>898</v>
      </c>
      <c r="C74" s="944"/>
      <c r="D74" s="20"/>
      <c r="E74" s="674"/>
    </row>
    <row r="75" spans="1:5" ht="15" hidden="1" customHeight="1" outlineLevel="1">
      <c r="A75" s="941"/>
      <c r="B75" s="943" t="s">
        <v>897</v>
      </c>
      <c r="C75" s="944"/>
      <c r="D75" s="20"/>
      <c r="E75" s="674"/>
    </row>
    <row r="76" spans="1:5" ht="15" hidden="1" customHeight="1" outlineLevel="1">
      <c r="A76" s="941"/>
      <c r="B76" s="943" t="s">
        <v>896</v>
      </c>
      <c r="C76" s="944"/>
      <c r="D76" s="20"/>
      <c r="E76" s="674"/>
    </row>
    <row r="77" spans="1:5" ht="30" hidden="1" customHeight="1" outlineLevel="1">
      <c r="A77" s="941"/>
      <c r="B77" s="943" t="s">
        <v>895</v>
      </c>
      <c r="C77" s="944"/>
      <c r="D77" s="260"/>
      <c r="E77" s="674"/>
    </row>
    <row r="78" spans="1:5" ht="30" hidden="1" customHeight="1" outlineLevel="1" thickBot="1">
      <c r="A78" s="942"/>
      <c r="B78" s="963" t="s">
        <v>894</v>
      </c>
      <c r="C78" s="964"/>
      <c r="D78" s="267"/>
      <c r="E78" s="631"/>
    </row>
    <row r="79" spans="1:5" hidden="1" outlineLevel="1">
      <c r="A79" s="945" t="s">
        <v>900</v>
      </c>
      <c r="B79" s="946" t="s">
        <v>23</v>
      </c>
      <c r="C79" s="947"/>
      <c r="D79" s="202"/>
      <c r="E79" s="630" t="s">
        <v>899</v>
      </c>
    </row>
    <row r="80" spans="1:5" ht="15" hidden="1" customHeight="1" outlineLevel="1">
      <c r="A80" s="941"/>
      <c r="B80" s="943" t="s">
        <v>898</v>
      </c>
      <c r="C80" s="944"/>
      <c r="D80" s="20"/>
      <c r="E80" s="674"/>
    </row>
    <row r="81" spans="1:5" ht="15" hidden="1" customHeight="1" outlineLevel="1">
      <c r="A81" s="941"/>
      <c r="B81" s="943" t="s">
        <v>897</v>
      </c>
      <c r="C81" s="944"/>
      <c r="D81" s="20"/>
      <c r="E81" s="674"/>
    </row>
    <row r="82" spans="1:5" ht="15" hidden="1" customHeight="1" outlineLevel="1">
      <c r="A82" s="941"/>
      <c r="B82" s="943" t="s">
        <v>896</v>
      </c>
      <c r="C82" s="944"/>
      <c r="D82" s="20"/>
      <c r="E82" s="674"/>
    </row>
    <row r="83" spans="1:5" ht="30" hidden="1" customHeight="1" outlineLevel="1">
      <c r="A83" s="941"/>
      <c r="B83" s="943" t="s">
        <v>895</v>
      </c>
      <c r="C83" s="944"/>
      <c r="D83" s="260"/>
      <c r="E83" s="674"/>
    </row>
    <row r="84" spans="1:5" ht="30" hidden="1" customHeight="1" outlineLevel="1" thickBot="1">
      <c r="A84" s="942"/>
      <c r="B84" s="963" t="s">
        <v>894</v>
      </c>
      <c r="C84" s="964"/>
      <c r="D84" s="267"/>
      <c r="E84" s="631"/>
    </row>
    <row r="85" spans="1:5" hidden="1" outlineLevel="1">
      <c r="A85" s="945" t="s">
        <v>900</v>
      </c>
      <c r="B85" s="946" t="s">
        <v>23</v>
      </c>
      <c r="C85" s="947"/>
      <c r="D85" s="202"/>
      <c r="E85" s="630" t="s">
        <v>899</v>
      </c>
    </row>
    <row r="86" spans="1:5" ht="15" hidden="1" customHeight="1" outlineLevel="1">
      <c r="A86" s="941"/>
      <c r="B86" s="943" t="s">
        <v>898</v>
      </c>
      <c r="C86" s="944"/>
      <c r="D86" s="20"/>
      <c r="E86" s="674"/>
    </row>
    <row r="87" spans="1:5" ht="15" hidden="1" customHeight="1" outlineLevel="1">
      <c r="A87" s="941"/>
      <c r="B87" s="943" t="s">
        <v>897</v>
      </c>
      <c r="C87" s="944"/>
      <c r="D87" s="20"/>
      <c r="E87" s="674"/>
    </row>
    <row r="88" spans="1:5" ht="15" hidden="1" customHeight="1" outlineLevel="1">
      <c r="A88" s="941"/>
      <c r="B88" s="943" t="s">
        <v>896</v>
      </c>
      <c r="C88" s="944"/>
      <c r="D88" s="20"/>
      <c r="E88" s="674"/>
    </row>
    <row r="89" spans="1:5" ht="30" hidden="1" customHeight="1" outlineLevel="1">
      <c r="A89" s="941"/>
      <c r="B89" s="943" t="s">
        <v>895</v>
      </c>
      <c r="C89" s="944"/>
      <c r="D89" s="260"/>
      <c r="E89" s="674"/>
    </row>
    <row r="90" spans="1:5" ht="30" hidden="1" customHeight="1" outlineLevel="1" thickBot="1">
      <c r="A90" s="942"/>
      <c r="B90" s="963" t="s">
        <v>894</v>
      </c>
      <c r="C90" s="964"/>
      <c r="D90" s="267"/>
      <c r="E90" s="631"/>
    </row>
    <row r="91" spans="1:5" hidden="1" outlineLevel="1">
      <c r="A91" s="945" t="s">
        <v>900</v>
      </c>
      <c r="B91" s="946" t="s">
        <v>23</v>
      </c>
      <c r="C91" s="947"/>
      <c r="D91" s="202"/>
      <c r="E91" s="630" t="s">
        <v>899</v>
      </c>
    </row>
    <row r="92" spans="1:5" ht="15" hidden="1" customHeight="1" outlineLevel="1">
      <c r="A92" s="941"/>
      <c r="B92" s="943" t="s">
        <v>898</v>
      </c>
      <c r="C92" s="944"/>
      <c r="D92" s="20"/>
      <c r="E92" s="674"/>
    </row>
    <row r="93" spans="1:5" ht="15" hidden="1" customHeight="1" outlineLevel="1">
      <c r="A93" s="941"/>
      <c r="B93" s="943" t="s">
        <v>897</v>
      </c>
      <c r="C93" s="944"/>
      <c r="D93" s="20"/>
      <c r="E93" s="674"/>
    </row>
    <row r="94" spans="1:5" ht="15" hidden="1" customHeight="1" outlineLevel="1">
      <c r="A94" s="941"/>
      <c r="B94" s="943" t="s">
        <v>896</v>
      </c>
      <c r="C94" s="944"/>
      <c r="D94" s="20"/>
      <c r="E94" s="674"/>
    </row>
    <row r="95" spans="1:5" ht="30" hidden="1" customHeight="1" outlineLevel="1">
      <c r="A95" s="941"/>
      <c r="B95" s="943" t="s">
        <v>895</v>
      </c>
      <c r="C95" s="944"/>
      <c r="D95" s="260"/>
      <c r="E95" s="674"/>
    </row>
    <row r="96" spans="1:5" ht="30" hidden="1" customHeight="1" outlineLevel="1" thickBot="1">
      <c r="A96" s="942"/>
      <c r="B96" s="963" t="s">
        <v>894</v>
      </c>
      <c r="C96" s="964"/>
      <c r="D96" s="267"/>
      <c r="E96" s="631"/>
    </row>
    <row r="97" spans="1:5" hidden="1" outlineLevel="1">
      <c r="A97" s="945" t="s">
        <v>900</v>
      </c>
      <c r="B97" s="946" t="s">
        <v>23</v>
      </c>
      <c r="C97" s="947"/>
      <c r="D97" s="202"/>
      <c r="E97" s="630" t="s">
        <v>899</v>
      </c>
    </row>
    <row r="98" spans="1:5" ht="15" hidden="1" customHeight="1" outlineLevel="1">
      <c r="A98" s="941"/>
      <c r="B98" s="943" t="s">
        <v>898</v>
      </c>
      <c r="C98" s="944"/>
      <c r="D98" s="20"/>
      <c r="E98" s="674"/>
    </row>
    <row r="99" spans="1:5" ht="15" hidden="1" customHeight="1" outlineLevel="1">
      <c r="A99" s="941"/>
      <c r="B99" s="943" t="s">
        <v>897</v>
      </c>
      <c r="C99" s="944"/>
      <c r="D99" s="20"/>
      <c r="E99" s="674"/>
    </row>
    <row r="100" spans="1:5" ht="15" hidden="1" customHeight="1" outlineLevel="1">
      <c r="A100" s="941"/>
      <c r="B100" s="943" t="s">
        <v>896</v>
      </c>
      <c r="C100" s="944"/>
      <c r="D100" s="20"/>
      <c r="E100" s="674"/>
    </row>
    <row r="101" spans="1:5" ht="30" hidden="1" customHeight="1" outlineLevel="1">
      <c r="A101" s="941"/>
      <c r="B101" s="943" t="s">
        <v>895</v>
      </c>
      <c r="C101" s="944"/>
      <c r="D101" s="260"/>
      <c r="E101" s="674"/>
    </row>
    <row r="102" spans="1:5" ht="30" hidden="1" customHeight="1" outlineLevel="1" thickBot="1">
      <c r="A102" s="942"/>
      <c r="B102" s="963" t="s">
        <v>894</v>
      </c>
      <c r="C102" s="964"/>
      <c r="D102" s="267"/>
      <c r="E102" s="631"/>
    </row>
    <row r="103" spans="1:5" hidden="1" outlineLevel="1">
      <c r="A103" s="945" t="s">
        <v>900</v>
      </c>
      <c r="B103" s="946" t="s">
        <v>23</v>
      </c>
      <c r="C103" s="947"/>
      <c r="D103" s="202"/>
      <c r="E103" s="630" t="s">
        <v>899</v>
      </c>
    </row>
    <row r="104" spans="1:5" ht="15" hidden="1" customHeight="1" outlineLevel="1">
      <c r="A104" s="941"/>
      <c r="B104" s="943" t="s">
        <v>898</v>
      </c>
      <c r="C104" s="944"/>
      <c r="D104" s="20"/>
      <c r="E104" s="674"/>
    </row>
    <row r="105" spans="1:5" ht="15" hidden="1" customHeight="1" outlineLevel="1">
      <c r="A105" s="941"/>
      <c r="B105" s="943" t="s">
        <v>897</v>
      </c>
      <c r="C105" s="944"/>
      <c r="D105" s="20"/>
      <c r="E105" s="674"/>
    </row>
    <row r="106" spans="1:5" ht="15" hidden="1" customHeight="1" outlineLevel="1">
      <c r="A106" s="941"/>
      <c r="B106" s="943" t="s">
        <v>896</v>
      </c>
      <c r="C106" s="944"/>
      <c r="D106" s="20"/>
      <c r="E106" s="674"/>
    </row>
    <row r="107" spans="1:5" ht="30" hidden="1" customHeight="1" outlineLevel="1">
      <c r="A107" s="941"/>
      <c r="B107" s="943" t="s">
        <v>895</v>
      </c>
      <c r="C107" s="944"/>
      <c r="D107" s="260"/>
      <c r="E107" s="674"/>
    </row>
    <row r="108" spans="1:5" ht="30" hidden="1" customHeight="1" outlineLevel="1" thickBot="1">
      <c r="A108" s="942"/>
      <c r="B108" s="963" t="s">
        <v>894</v>
      </c>
      <c r="C108" s="964"/>
      <c r="D108" s="267"/>
      <c r="E108" s="631"/>
    </row>
    <row r="109" spans="1:5" hidden="1" outlineLevel="1">
      <c r="A109" s="945" t="s">
        <v>900</v>
      </c>
      <c r="B109" s="946" t="s">
        <v>23</v>
      </c>
      <c r="C109" s="947"/>
      <c r="D109" s="202"/>
      <c r="E109" s="630" t="s">
        <v>899</v>
      </c>
    </row>
    <row r="110" spans="1:5" ht="15" hidden="1" customHeight="1" outlineLevel="1">
      <c r="A110" s="941"/>
      <c r="B110" s="943" t="s">
        <v>898</v>
      </c>
      <c r="C110" s="944"/>
      <c r="D110" s="20"/>
      <c r="E110" s="674"/>
    </row>
    <row r="111" spans="1:5" ht="15" hidden="1" customHeight="1" outlineLevel="1">
      <c r="A111" s="941"/>
      <c r="B111" s="943" t="s">
        <v>897</v>
      </c>
      <c r="C111" s="944"/>
      <c r="D111" s="20"/>
      <c r="E111" s="674"/>
    </row>
    <row r="112" spans="1:5" ht="15" hidden="1" customHeight="1" outlineLevel="1">
      <c r="A112" s="941"/>
      <c r="B112" s="943" t="s">
        <v>896</v>
      </c>
      <c r="C112" s="944"/>
      <c r="D112" s="20"/>
      <c r="E112" s="674"/>
    </row>
    <row r="113" spans="1:5" ht="30" hidden="1" customHeight="1" outlineLevel="1">
      <c r="A113" s="941"/>
      <c r="B113" s="943" t="s">
        <v>895</v>
      </c>
      <c r="C113" s="944"/>
      <c r="D113" s="260"/>
      <c r="E113" s="674"/>
    </row>
    <row r="114" spans="1:5" ht="30" hidden="1" customHeight="1" outlineLevel="1" thickBot="1">
      <c r="A114" s="942"/>
      <c r="B114" s="963" t="s">
        <v>894</v>
      </c>
      <c r="C114" s="964"/>
      <c r="D114" s="267"/>
      <c r="E114" s="631"/>
    </row>
    <row r="115" spans="1:5" hidden="1" outlineLevel="1">
      <c r="A115" s="945" t="s">
        <v>900</v>
      </c>
      <c r="B115" s="946" t="s">
        <v>23</v>
      </c>
      <c r="C115" s="947"/>
      <c r="D115" s="202"/>
      <c r="E115" s="630" t="s">
        <v>899</v>
      </c>
    </row>
    <row r="116" spans="1:5" ht="15" hidden="1" customHeight="1" outlineLevel="1">
      <c r="A116" s="941"/>
      <c r="B116" s="943" t="s">
        <v>898</v>
      </c>
      <c r="C116" s="944"/>
      <c r="D116" s="20"/>
      <c r="E116" s="674"/>
    </row>
    <row r="117" spans="1:5" ht="15" hidden="1" customHeight="1" outlineLevel="1">
      <c r="A117" s="941"/>
      <c r="B117" s="943" t="s">
        <v>897</v>
      </c>
      <c r="C117" s="944"/>
      <c r="D117" s="20"/>
      <c r="E117" s="674"/>
    </row>
    <row r="118" spans="1:5" ht="15" hidden="1" customHeight="1" outlineLevel="1">
      <c r="A118" s="941"/>
      <c r="B118" s="943" t="s">
        <v>896</v>
      </c>
      <c r="C118" s="944"/>
      <c r="D118" s="20"/>
      <c r="E118" s="674"/>
    </row>
    <row r="119" spans="1:5" ht="30" hidden="1" customHeight="1" outlineLevel="1">
      <c r="A119" s="941"/>
      <c r="B119" s="943" t="s">
        <v>895</v>
      </c>
      <c r="C119" s="944"/>
      <c r="D119" s="260"/>
      <c r="E119" s="674"/>
    </row>
    <row r="120" spans="1:5" ht="30" hidden="1" customHeight="1" outlineLevel="1" thickBot="1">
      <c r="A120" s="942"/>
      <c r="B120" s="963" t="s">
        <v>894</v>
      </c>
      <c r="C120" s="964"/>
      <c r="D120" s="267"/>
      <c r="E120" s="631"/>
    </row>
    <row r="121" spans="1:5" hidden="1" outlineLevel="1">
      <c r="A121" s="945" t="s">
        <v>900</v>
      </c>
      <c r="B121" s="946" t="s">
        <v>23</v>
      </c>
      <c r="C121" s="947"/>
      <c r="D121" s="202"/>
      <c r="E121" s="630" t="s">
        <v>899</v>
      </c>
    </row>
    <row r="122" spans="1:5" ht="15" hidden="1" customHeight="1" outlineLevel="1">
      <c r="A122" s="941"/>
      <c r="B122" s="943" t="s">
        <v>898</v>
      </c>
      <c r="C122" s="944"/>
      <c r="D122" s="20"/>
      <c r="E122" s="674"/>
    </row>
    <row r="123" spans="1:5" ht="15" hidden="1" customHeight="1" outlineLevel="1">
      <c r="A123" s="941"/>
      <c r="B123" s="943" t="s">
        <v>897</v>
      </c>
      <c r="C123" s="944"/>
      <c r="D123" s="20"/>
      <c r="E123" s="674"/>
    </row>
    <row r="124" spans="1:5" ht="15" hidden="1" customHeight="1" outlineLevel="1">
      <c r="A124" s="941"/>
      <c r="B124" s="943" t="s">
        <v>896</v>
      </c>
      <c r="C124" s="944"/>
      <c r="D124" s="20"/>
      <c r="E124" s="674"/>
    </row>
    <row r="125" spans="1:5" ht="30" hidden="1" customHeight="1" outlineLevel="1">
      <c r="A125" s="941"/>
      <c r="B125" s="943" t="s">
        <v>895</v>
      </c>
      <c r="C125" s="944"/>
      <c r="D125" s="260"/>
      <c r="E125" s="674"/>
    </row>
    <row r="126" spans="1:5" ht="30" hidden="1" customHeight="1" outlineLevel="1" thickBot="1">
      <c r="A126" s="942"/>
      <c r="B126" s="963" t="s">
        <v>894</v>
      </c>
      <c r="C126" s="964"/>
      <c r="D126" s="267"/>
      <c r="E126" s="631"/>
    </row>
    <row r="127" spans="1:5" hidden="1" outlineLevel="1">
      <c r="A127" s="945" t="s">
        <v>900</v>
      </c>
      <c r="B127" s="946" t="s">
        <v>23</v>
      </c>
      <c r="C127" s="947"/>
      <c r="D127" s="202"/>
      <c r="E127" s="630" t="s">
        <v>899</v>
      </c>
    </row>
    <row r="128" spans="1:5" ht="15" hidden="1" customHeight="1" outlineLevel="1">
      <c r="A128" s="941"/>
      <c r="B128" s="943" t="s">
        <v>898</v>
      </c>
      <c r="C128" s="944"/>
      <c r="D128" s="20"/>
      <c r="E128" s="674"/>
    </row>
    <row r="129" spans="1:5" ht="15" hidden="1" customHeight="1" outlineLevel="1">
      <c r="A129" s="941"/>
      <c r="B129" s="943" t="s">
        <v>897</v>
      </c>
      <c r="C129" s="944"/>
      <c r="D129" s="20"/>
      <c r="E129" s="674"/>
    </row>
    <row r="130" spans="1:5" ht="15" hidden="1" customHeight="1" outlineLevel="1">
      <c r="A130" s="941"/>
      <c r="B130" s="943" t="s">
        <v>896</v>
      </c>
      <c r="C130" s="944"/>
      <c r="D130" s="20"/>
      <c r="E130" s="674"/>
    </row>
    <row r="131" spans="1:5" ht="30" hidden="1" customHeight="1" outlineLevel="1">
      <c r="A131" s="941"/>
      <c r="B131" s="943" t="s">
        <v>895</v>
      </c>
      <c r="C131" s="944"/>
      <c r="D131" s="260"/>
      <c r="E131" s="674"/>
    </row>
    <row r="132" spans="1:5" ht="30" hidden="1" customHeight="1" outlineLevel="1" thickBot="1">
      <c r="A132" s="942"/>
      <c r="B132" s="963" t="s">
        <v>894</v>
      </c>
      <c r="C132" s="964"/>
      <c r="D132" s="267"/>
      <c r="E132" s="631"/>
    </row>
    <row r="133" spans="1:5" hidden="1" outlineLevel="1">
      <c r="A133" s="945" t="s">
        <v>900</v>
      </c>
      <c r="B133" s="946" t="s">
        <v>23</v>
      </c>
      <c r="C133" s="947"/>
      <c r="D133" s="202"/>
      <c r="E133" s="630" t="s">
        <v>899</v>
      </c>
    </row>
    <row r="134" spans="1:5" ht="15" hidden="1" customHeight="1" outlineLevel="1">
      <c r="A134" s="941"/>
      <c r="B134" s="943" t="s">
        <v>898</v>
      </c>
      <c r="C134" s="944"/>
      <c r="D134" s="20"/>
      <c r="E134" s="674"/>
    </row>
    <row r="135" spans="1:5" ht="15" hidden="1" customHeight="1" outlineLevel="1">
      <c r="A135" s="941"/>
      <c r="B135" s="943" t="s">
        <v>897</v>
      </c>
      <c r="C135" s="944"/>
      <c r="D135" s="20"/>
      <c r="E135" s="674"/>
    </row>
    <row r="136" spans="1:5" ht="15" hidden="1" customHeight="1" outlineLevel="1">
      <c r="A136" s="941"/>
      <c r="B136" s="943" t="s">
        <v>896</v>
      </c>
      <c r="C136" s="944"/>
      <c r="D136" s="20"/>
      <c r="E136" s="674"/>
    </row>
    <row r="137" spans="1:5" ht="30" hidden="1" customHeight="1" outlineLevel="1">
      <c r="A137" s="941"/>
      <c r="B137" s="943" t="s">
        <v>895</v>
      </c>
      <c r="C137" s="944"/>
      <c r="D137" s="260"/>
      <c r="E137" s="674"/>
    </row>
    <row r="138" spans="1:5" ht="30" hidden="1" customHeight="1" outlineLevel="1" thickBot="1">
      <c r="A138" s="942"/>
      <c r="B138" s="963" t="s">
        <v>894</v>
      </c>
      <c r="C138" s="964"/>
      <c r="D138" s="267"/>
      <c r="E138" s="631"/>
    </row>
    <row r="139" spans="1:5" hidden="1" outlineLevel="1">
      <c r="A139" s="945" t="s">
        <v>900</v>
      </c>
      <c r="B139" s="946" t="s">
        <v>23</v>
      </c>
      <c r="C139" s="947"/>
      <c r="D139" s="202"/>
      <c r="E139" s="630" t="s">
        <v>899</v>
      </c>
    </row>
    <row r="140" spans="1:5" ht="15" hidden="1" customHeight="1" outlineLevel="1">
      <c r="A140" s="941"/>
      <c r="B140" s="943" t="s">
        <v>898</v>
      </c>
      <c r="C140" s="944"/>
      <c r="D140" s="20"/>
      <c r="E140" s="674"/>
    </row>
    <row r="141" spans="1:5" ht="15" hidden="1" customHeight="1" outlineLevel="1">
      <c r="A141" s="941"/>
      <c r="B141" s="943" t="s">
        <v>897</v>
      </c>
      <c r="C141" s="944"/>
      <c r="D141" s="20"/>
      <c r="E141" s="674"/>
    </row>
    <row r="142" spans="1:5" ht="15" hidden="1" customHeight="1" outlineLevel="1">
      <c r="A142" s="941"/>
      <c r="B142" s="943" t="s">
        <v>896</v>
      </c>
      <c r="C142" s="944"/>
      <c r="D142" s="20"/>
      <c r="E142" s="674"/>
    </row>
    <row r="143" spans="1:5" ht="30" hidden="1" customHeight="1" outlineLevel="1">
      <c r="A143" s="941"/>
      <c r="B143" s="943" t="s">
        <v>895</v>
      </c>
      <c r="C143" s="944"/>
      <c r="D143" s="260"/>
      <c r="E143" s="674"/>
    </row>
    <row r="144" spans="1:5" ht="30" hidden="1" customHeight="1" outlineLevel="1" thickBot="1">
      <c r="A144" s="942"/>
      <c r="B144" s="963" t="s">
        <v>894</v>
      </c>
      <c r="C144" s="964"/>
      <c r="D144" s="267"/>
      <c r="E144" s="631"/>
    </row>
    <row r="145" spans="1:5" hidden="1" outlineLevel="1">
      <c r="A145" s="945" t="s">
        <v>900</v>
      </c>
      <c r="B145" s="946" t="s">
        <v>23</v>
      </c>
      <c r="C145" s="947"/>
      <c r="D145" s="202"/>
      <c r="E145" s="630" t="s">
        <v>899</v>
      </c>
    </row>
    <row r="146" spans="1:5" ht="15" hidden="1" customHeight="1" outlineLevel="1">
      <c r="A146" s="941"/>
      <c r="B146" s="943" t="s">
        <v>898</v>
      </c>
      <c r="C146" s="944"/>
      <c r="D146" s="20"/>
      <c r="E146" s="674"/>
    </row>
    <row r="147" spans="1:5" ht="15" hidden="1" customHeight="1" outlineLevel="1">
      <c r="A147" s="941"/>
      <c r="B147" s="943" t="s">
        <v>897</v>
      </c>
      <c r="C147" s="944"/>
      <c r="D147" s="20"/>
      <c r="E147" s="674"/>
    </row>
    <row r="148" spans="1:5" ht="15" hidden="1" customHeight="1" outlineLevel="1">
      <c r="A148" s="941"/>
      <c r="B148" s="943" t="s">
        <v>896</v>
      </c>
      <c r="C148" s="944"/>
      <c r="D148" s="20"/>
      <c r="E148" s="674"/>
    </row>
    <row r="149" spans="1:5" ht="30" hidden="1" customHeight="1" outlineLevel="1">
      <c r="A149" s="941"/>
      <c r="B149" s="943" t="s">
        <v>895</v>
      </c>
      <c r="C149" s="944"/>
      <c r="D149" s="260"/>
      <c r="E149" s="674"/>
    </row>
    <row r="150" spans="1:5" ht="30" hidden="1" customHeight="1" outlineLevel="1" thickBot="1">
      <c r="A150" s="942"/>
      <c r="B150" s="963" t="s">
        <v>894</v>
      </c>
      <c r="C150" s="964"/>
      <c r="D150" s="267"/>
      <c r="E150" s="631"/>
    </row>
    <row r="151" spans="1:5" hidden="1" outlineLevel="1">
      <c r="A151" s="945" t="s">
        <v>900</v>
      </c>
      <c r="B151" s="946" t="s">
        <v>23</v>
      </c>
      <c r="C151" s="947"/>
      <c r="D151" s="202"/>
      <c r="E151" s="630" t="s">
        <v>899</v>
      </c>
    </row>
    <row r="152" spans="1:5" ht="15" hidden="1" customHeight="1" outlineLevel="1">
      <c r="A152" s="941"/>
      <c r="B152" s="943" t="s">
        <v>898</v>
      </c>
      <c r="C152" s="944"/>
      <c r="D152" s="20"/>
      <c r="E152" s="674"/>
    </row>
    <row r="153" spans="1:5" ht="15" hidden="1" customHeight="1" outlineLevel="1">
      <c r="A153" s="941"/>
      <c r="B153" s="943" t="s">
        <v>897</v>
      </c>
      <c r="C153" s="944"/>
      <c r="D153" s="20"/>
      <c r="E153" s="674"/>
    </row>
    <row r="154" spans="1:5" ht="15" hidden="1" customHeight="1" outlineLevel="1">
      <c r="A154" s="941"/>
      <c r="B154" s="943" t="s">
        <v>896</v>
      </c>
      <c r="C154" s="944"/>
      <c r="D154" s="20"/>
      <c r="E154" s="674"/>
    </row>
    <row r="155" spans="1:5" ht="30" hidden="1" customHeight="1" outlineLevel="1">
      <c r="A155" s="941"/>
      <c r="B155" s="943" t="s">
        <v>895</v>
      </c>
      <c r="C155" s="944"/>
      <c r="D155" s="260"/>
      <c r="E155" s="674"/>
    </row>
    <row r="156" spans="1:5" ht="30" hidden="1" customHeight="1" outlineLevel="1" thickBot="1">
      <c r="A156" s="942"/>
      <c r="B156" s="963" t="s">
        <v>894</v>
      </c>
      <c r="C156" s="964"/>
      <c r="D156" s="267"/>
      <c r="E156" s="631"/>
    </row>
    <row r="157" spans="1:5" hidden="1" outlineLevel="1">
      <c r="A157" s="945" t="s">
        <v>900</v>
      </c>
      <c r="B157" s="946" t="s">
        <v>23</v>
      </c>
      <c r="C157" s="947"/>
      <c r="D157" s="202"/>
      <c r="E157" s="630" t="s">
        <v>899</v>
      </c>
    </row>
    <row r="158" spans="1:5" ht="15" hidden="1" customHeight="1" outlineLevel="1">
      <c r="A158" s="941"/>
      <c r="B158" s="943" t="s">
        <v>898</v>
      </c>
      <c r="C158" s="944"/>
      <c r="D158" s="20"/>
      <c r="E158" s="674"/>
    </row>
    <row r="159" spans="1:5" ht="15" hidden="1" customHeight="1" outlineLevel="1">
      <c r="A159" s="941"/>
      <c r="B159" s="943" t="s">
        <v>897</v>
      </c>
      <c r="C159" s="944"/>
      <c r="D159" s="20"/>
      <c r="E159" s="674"/>
    </row>
    <row r="160" spans="1:5" ht="15" hidden="1" customHeight="1" outlineLevel="1">
      <c r="A160" s="941"/>
      <c r="B160" s="943" t="s">
        <v>896</v>
      </c>
      <c r="C160" s="944"/>
      <c r="D160" s="20"/>
      <c r="E160" s="674"/>
    </row>
    <row r="161" spans="1:5" ht="30" hidden="1" customHeight="1" outlineLevel="1">
      <c r="A161" s="941"/>
      <c r="B161" s="943" t="s">
        <v>895</v>
      </c>
      <c r="C161" s="944"/>
      <c r="D161" s="260"/>
      <c r="E161" s="674"/>
    </row>
    <row r="162" spans="1:5" ht="30" hidden="1" customHeight="1" outlineLevel="1" thickBot="1">
      <c r="A162" s="942"/>
      <c r="B162" s="963" t="s">
        <v>894</v>
      </c>
      <c r="C162" s="964"/>
      <c r="D162" s="267"/>
      <c r="E162" s="631"/>
    </row>
    <row r="163" spans="1:5" hidden="1" outlineLevel="1">
      <c r="A163" s="945" t="s">
        <v>900</v>
      </c>
      <c r="B163" s="946" t="s">
        <v>23</v>
      </c>
      <c r="C163" s="947"/>
      <c r="D163" s="202"/>
      <c r="E163" s="630" t="s">
        <v>899</v>
      </c>
    </row>
    <row r="164" spans="1:5" ht="15" hidden="1" customHeight="1" outlineLevel="1">
      <c r="A164" s="941"/>
      <c r="B164" s="943" t="s">
        <v>898</v>
      </c>
      <c r="C164" s="944"/>
      <c r="D164" s="20"/>
      <c r="E164" s="674"/>
    </row>
    <row r="165" spans="1:5" ht="15" hidden="1" customHeight="1" outlineLevel="1">
      <c r="A165" s="941"/>
      <c r="B165" s="943" t="s">
        <v>897</v>
      </c>
      <c r="C165" s="944"/>
      <c r="D165" s="20"/>
      <c r="E165" s="674"/>
    </row>
    <row r="166" spans="1:5" ht="15" hidden="1" customHeight="1" outlineLevel="1">
      <c r="A166" s="941"/>
      <c r="B166" s="943" t="s">
        <v>896</v>
      </c>
      <c r="C166" s="944"/>
      <c r="D166" s="20"/>
      <c r="E166" s="674"/>
    </row>
    <row r="167" spans="1:5" ht="30" hidden="1" customHeight="1" outlineLevel="1">
      <c r="A167" s="941"/>
      <c r="B167" s="943" t="s">
        <v>895</v>
      </c>
      <c r="C167" s="944"/>
      <c r="D167" s="260"/>
      <c r="E167" s="674"/>
    </row>
    <row r="168" spans="1:5" ht="30" hidden="1" customHeight="1" outlineLevel="1" thickBot="1">
      <c r="A168" s="942"/>
      <c r="B168" s="963" t="s">
        <v>894</v>
      </c>
      <c r="C168" s="964"/>
      <c r="D168" s="267"/>
      <c r="E168" s="631"/>
    </row>
    <row r="169" spans="1:5" hidden="1" outlineLevel="1">
      <c r="A169" s="945" t="s">
        <v>900</v>
      </c>
      <c r="B169" s="946" t="s">
        <v>23</v>
      </c>
      <c r="C169" s="947"/>
      <c r="D169" s="202"/>
      <c r="E169" s="630" t="s">
        <v>899</v>
      </c>
    </row>
    <row r="170" spans="1:5" ht="15" hidden="1" customHeight="1" outlineLevel="1">
      <c r="A170" s="941"/>
      <c r="B170" s="943" t="s">
        <v>898</v>
      </c>
      <c r="C170" s="944"/>
      <c r="D170" s="20"/>
      <c r="E170" s="674"/>
    </row>
    <row r="171" spans="1:5" ht="15" hidden="1" customHeight="1" outlineLevel="1">
      <c r="A171" s="941"/>
      <c r="B171" s="943" t="s">
        <v>897</v>
      </c>
      <c r="C171" s="944"/>
      <c r="D171" s="20"/>
      <c r="E171" s="674"/>
    </row>
    <row r="172" spans="1:5" ht="15" hidden="1" customHeight="1" outlineLevel="1">
      <c r="A172" s="941"/>
      <c r="B172" s="943" t="s">
        <v>896</v>
      </c>
      <c r="C172" s="944"/>
      <c r="D172" s="20"/>
      <c r="E172" s="674"/>
    </row>
    <row r="173" spans="1:5" ht="30" hidden="1" customHeight="1" outlineLevel="1">
      <c r="A173" s="941"/>
      <c r="B173" s="943" t="s">
        <v>895</v>
      </c>
      <c r="C173" s="944"/>
      <c r="D173" s="260"/>
      <c r="E173" s="674"/>
    </row>
    <row r="174" spans="1:5" ht="30" hidden="1" customHeight="1" outlineLevel="1" thickBot="1">
      <c r="A174" s="942"/>
      <c r="B174" s="963" t="s">
        <v>894</v>
      </c>
      <c r="C174" s="964"/>
      <c r="D174" s="267"/>
      <c r="E174" s="631"/>
    </row>
    <row r="175" spans="1:5" hidden="1" outlineLevel="1">
      <c r="A175" s="945" t="s">
        <v>900</v>
      </c>
      <c r="B175" s="946" t="s">
        <v>23</v>
      </c>
      <c r="C175" s="947"/>
      <c r="D175" s="202"/>
      <c r="E175" s="630" t="s">
        <v>899</v>
      </c>
    </row>
    <row r="176" spans="1:5" ht="15" hidden="1" customHeight="1" outlineLevel="1">
      <c r="A176" s="941"/>
      <c r="B176" s="943" t="s">
        <v>898</v>
      </c>
      <c r="C176" s="944"/>
      <c r="D176" s="20"/>
      <c r="E176" s="674"/>
    </row>
    <row r="177" spans="1:5" ht="15" hidden="1" customHeight="1" outlineLevel="1">
      <c r="A177" s="941"/>
      <c r="B177" s="943" t="s">
        <v>897</v>
      </c>
      <c r="C177" s="944"/>
      <c r="D177" s="20"/>
      <c r="E177" s="674"/>
    </row>
    <row r="178" spans="1:5" ht="15" hidden="1" customHeight="1" outlineLevel="1">
      <c r="A178" s="941"/>
      <c r="B178" s="943" t="s">
        <v>896</v>
      </c>
      <c r="C178" s="944"/>
      <c r="D178" s="20"/>
      <c r="E178" s="674"/>
    </row>
    <row r="179" spans="1:5" ht="30" hidden="1" customHeight="1" outlineLevel="1">
      <c r="A179" s="941"/>
      <c r="B179" s="943" t="s">
        <v>895</v>
      </c>
      <c r="C179" s="944"/>
      <c r="D179" s="260"/>
      <c r="E179" s="674"/>
    </row>
    <row r="180" spans="1:5" ht="30" hidden="1" customHeight="1" outlineLevel="1" thickBot="1">
      <c r="A180" s="942"/>
      <c r="B180" s="963" t="s">
        <v>894</v>
      </c>
      <c r="C180" s="964"/>
      <c r="D180" s="267"/>
      <c r="E180" s="631"/>
    </row>
    <row r="181" spans="1:5" hidden="1" outlineLevel="1">
      <c r="A181" s="945" t="s">
        <v>900</v>
      </c>
      <c r="B181" s="946" t="s">
        <v>23</v>
      </c>
      <c r="C181" s="947"/>
      <c r="D181" s="202"/>
      <c r="E181" s="630" t="s">
        <v>899</v>
      </c>
    </row>
    <row r="182" spans="1:5" ht="15" hidden="1" customHeight="1" outlineLevel="1">
      <c r="A182" s="941"/>
      <c r="B182" s="943" t="s">
        <v>898</v>
      </c>
      <c r="C182" s="944"/>
      <c r="D182" s="20"/>
      <c r="E182" s="674"/>
    </row>
    <row r="183" spans="1:5" ht="15" hidden="1" customHeight="1" outlineLevel="1">
      <c r="A183" s="941"/>
      <c r="B183" s="943" t="s">
        <v>897</v>
      </c>
      <c r="C183" s="944"/>
      <c r="D183" s="20"/>
      <c r="E183" s="674"/>
    </row>
    <row r="184" spans="1:5" ht="15" hidden="1" customHeight="1" outlineLevel="1">
      <c r="A184" s="941"/>
      <c r="B184" s="943" t="s">
        <v>896</v>
      </c>
      <c r="C184" s="944"/>
      <c r="D184" s="20"/>
      <c r="E184" s="674"/>
    </row>
    <row r="185" spans="1:5" ht="30" hidden="1" customHeight="1" outlineLevel="1">
      <c r="A185" s="941"/>
      <c r="B185" s="943" t="s">
        <v>895</v>
      </c>
      <c r="C185" s="944"/>
      <c r="D185" s="260"/>
      <c r="E185" s="674"/>
    </row>
    <row r="186" spans="1:5" ht="30" hidden="1" customHeight="1" outlineLevel="1" thickBot="1">
      <c r="A186" s="942"/>
      <c r="B186" s="963" t="s">
        <v>894</v>
      </c>
      <c r="C186" s="964"/>
      <c r="D186" s="267"/>
      <c r="E186" s="631"/>
    </row>
    <row r="187" spans="1:5" hidden="1" outlineLevel="1">
      <c r="A187" s="945" t="s">
        <v>900</v>
      </c>
      <c r="B187" s="946" t="s">
        <v>23</v>
      </c>
      <c r="C187" s="947"/>
      <c r="D187" s="202"/>
      <c r="E187" s="630" t="s">
        <v>899</v>
      </c>
    </row>
    <row r="188" spans="1:5" ht="15" hidden="1" customHeight="1" outlineLevel="1">
      <c r="A188" s="941"/>
      <c r="B188" s="943" t="s">
        <v>898</v>
      </c>
      <c r="C188" s="944"/>
      <c r="D188" s="20"/>
      <c r="E188" s="674"/>
    </row>
    <row r="189" spans="1:5" ht="15" hidden="1" customHeight="1" outlineLevel="1">
      <c r="A189" s="941"/>
      <c r="B189" s="943" t="s">
        <v>897</v>
      </c>
      <c r="C189" s="944"/>
      <c r="D189" s="20"/>
      <c r="E189" s="674"/>
    </row>
    <row r="190" spans="1:5" ht="15" hidden="1" customHeight="1" outlineLevel="1">
      <c r="A190" s="941"/>
      <c r="B190" s="943" t="s">
        <v>896</v>
      </c>
      <c r="C190" s="944"/>
      <c r="D190" s="20"/>
      <c r="E190" s="674"/>
    </row>
    <row r="191" spans="1:5" ht="30" hidden="1" customHeight="1" outlineLevel="1">
      <c r="A191" s="941"/>
      <c r="B191" s="943" t="s">
        <v>895</v>
      </c>
      <c r="C191" s="944"/>
      <c r="D191" s="260"/>
      <c r="E191" s="674"/>
    </row>
    <row r="192" spans="1:5" ht="30" hidden="1" customHeight="1" outlineLevel="1" thickBot="1">
      <c r="A192" s="942"/>
      <c r="B192" s="963" t="s">
        <v>894</v>
      </c>
      <c r="C192" s="964"/>
      <c r="D192" s="267"/>
      <c r="E192" s="631"/>
    </row>
    <row r="193" spans="1:5" hidden="1" outlineLevel="1">
      <c r="A193" s="945" t="s">
        <v>900</v>
      </c>
      <c r="B193" s="946" t="s">
        <v>23</v>
      </c>
      <c r="C193" s="947"/>
      <c r="D193" s="202"/>
      <c r="E193" s="630" t="s">
        <v>899</v>
      </c>
    </row>
    <row r="194" spans="1:5" ht="15" hidden="1" customHeight="1" outlineLevel="1">
      <c r="A194" s="941"/>
      <c r="B194" s="943" t="s">
        <v>898</v>
      </c>
      <c r="C194" s="944"/>
      <c r="D194" s="20"/>
      <c r="E194" s="674"/>
    </row>
    <row r="195" spans="1:5" ht="15" hidden="1" customHeight="1" outlineLevel="1">
      <c r="A195" s="941"/>
      <c r="B195" s="943" t="s">
        <v>897</v>
      </c>
      <c r="C195" s="944"/>
      <c r="D195" s="20"/>
      <c r="E195" s="674"/>
    </row>
    <row r="196" spans="1:5" ht="15" hidden="1" customHeight="1" outlineLevel="1">
      <c r="A196" s="941"/>
      <c r="B196" s="943" t="s">
        <v>896</v>
      </c>
      <c r="C196" s="944"/>
      <c r="D196" s="20"/>
      <c r="E196" s="674"/>
    </row>
    <row r="197" spans="1:5" ht="30" hidden="1" customHeight="1" outlineLevel="1">
      <c r="A197" s="941"/>
      <c r="B197" s="943" t="s">
        <v>895</v>
      </c>
      <c r="C197" s="944"/>
      <c r="D197" s="260"/>
      <c r="E197" s="674"/>
    </row>
    <row r="198" spans="1:5" ht="30" hidden="1" customHeight="1" outlineLevel="1" thickBot="1">
      <c r="A198" s="942"/>
      <c r="B198" s="963" t="s">
        <v>894</v>
      </c>
      <c r="C198" s="964"/>
      <c r="D198" s="267"/>
      <c r="E198" s="631"/>
    </row>
    <row r="199" spans="1:5" hidden="1" outlineLevel="1">
      <c r="A199" s="945" t="s">
        <v>900</v>
      </c>
      <c r="B199" s="946" t="s">
        <v>23</v>
      </c>
      <c r="C199" s="947"/>
      <c r="D199" s="202"/>
      <c r="E199" s="630" t="s">
        <v>899</v>
      </c>
    </row>
    <row r="200" spans="1:5" ht="15" hidden="1" customHeight="1" outlineLevel="1">
      <c r="A200" s="941"/>
      <c r="B200" s="943" t="s">
        <v>898</v>
      </c>
      <c r="C200" s="944"/>
      <c r="D200" s="20"/>
      <c r="E200" s="674"/>
    </row>
    <row r="201" spans="1:5" ht="15" hidden="1" customHeight="1" outlineLevel="1">
      <c r="A201" s="941"/>
      <c r="B201" s="943" t="s">
        <v>897</v>
      </c>
      <c r="C201" s="944"/>
      <c r="D201" s="20"/>
      <c r="E201" s="674"/>
    </row>
    <row r="202" spans="1:5" ht="15" hidden="1" customHeight="1" outlineLevel="1">
      <c r="A202" s="941"/>
      <c r="B202" s="943" t="s">
        <v>896</v>
      </c>
      <c r="C202" s="944"/>
      <c r="D202" s="20"/>
      <c r="E202" s="674"/>
    </row>
    <row r="203" spans="1:5" ht="30" hidden="1" customHeight="1" outlineLevel="1">
      <c r="A203" s="941"/>
      <c r="B203" s="943" t="s">
        <v>895</v>
      </c>
      <c r="C203" s="944"/>
      <c r="D203" s="260"/>
      <c r="E203" s="674"/>
    </row>
    <row r="204" spans="1:5" ht="30" hidden="1" customHeight="1" outlineLevel="1" thickBot="1">
      <c r="A204" s="942"/>
      <c r="B204" s="963" t="s">
        <v>894</v>
      </c>
      <c r="C204" s="964"/>
      <c r="D204" s="267"/>
      <c r="E204" s="631"/>
    </row>
    <row r="205" spans="1:5" hidden="1" outlineLevel="1">
      <c r="A205" s="945" t="s">
        <v>900</v>
      </c>
      <c r="B205" s="946" t="s">
        <v>23</v>
      </c>
      <c r="C205" s="947"/>
      <c r="D205" s="202"/>
      <c r="E205" s="630" t="s">
        <v>899</v>
      </c>
    </row>
    <row r="206" spans="1:5" ht="15" hidden="1" customHeight="1" outlineLevel="1">
      <c r="A206" s="941"/>
      <c r="B206" s="943" t="s">
        <v>898</v>
      </c>
      <c r="C206" s="944"/>
      <c r="D206" s="20"/>
      <c r="E206" s="674"/>
    </row>
    <row r="207" spans="1:5" ht="15" hidden="1" customHeight="1" outlineLevel="1">
      <c r="A207" s="941"/>
      <c r="B207" s="943" t="s">
        <v>897</v>
      </c>
      <c r="C207" s="944"/>
      <c r="D207" s="20"/>
      <c r="E207" s="674"/>
    </row>
    <row r="208" spans="1:5" ht="15" hidden="1" customHeight="1" outlineLevel="1">
      <c r="A208" s="941"/>
      <c r="B208" s="943" t="s">
        <v>896</v>
      </c>
      <c r="C208" s="944"/>
      <c r="D208" s="20"/>
      <c r="E208" s="674"/>
    </row>
    <row r="209" spans="1:5" ht="30" hidden="1" customHeight="1" outlineLevel="1">
      <c r="A209" s="941"/>
      <c r="B209" s="943" t="s">
        <v>895</v>
      </c>
      <c r="C209" s="944"/>
      <c r="D209" s="260"/>
      <c r="E209" s="674"/>
    </row>
    <row r="210" spans="1:5" ht="30" hidden="1" customHeight="1" outlineLevel="1" thickBot="1">
      <c r="A210" s="942"/>
      <c r="B210" s="963" t="s">
        <v>894</v>
      </c>
      <c r="C210" s="964"/>
      <c r="D210" s="267"/>
      <c r="E210" s="631"/>
    </row>
    <row r="211" spans="1:5" hidden="1" outlineLevel="1">
      <c r="A211" s="945" t="s">
        <v>900</v>
      </c>
      <c r="B211" s="946" t="s">
        <v>23</v>
      </c>
      <c r="C211" s="947"/>
      <c r="D211" s="202"/>
      <c r="E211" s="630" t="s">
        <v>899</v>
      </c>
    </row>
    <row r="212" spans="1:5" ht="15" hidden="1" customHeight="1" outlineLevel="1">
      <c r="A212" s="941"/>
      <c r="B212" s="943" t="s">
        <v>898</v>
      </c>
      <c r="C212" s="944"/>
      <c r="D212" s="20"/>
      <c r="E212" s="674"/>
    </row>
    <row r="213" spans="1:5" ht="15" hidden="1" customHeight="1" outlineLevel="1">
      <c r="A213" s="941"/>
      <c r="B213" s="943" t="s">
        <v>897</v>
      </c>
      <c r="C213" s="944"/>
      <c r="D213" s="20"/>
      <c r="E213" s="674"/>
    </row>
    <row r="214" spans="1:5" ht="15" hidden="1" customHeight="1" outlineLevel="1">
      <c r="A214" s="941"/>
      <c r="B214" s="943" t="s">
        <v>896</v>
      </c>
      <c r="C214" s="944"/>
      <c r="D214" s="20"/>
      <c r="E214" s="674"/>
    </row>
    <row r="215" spans="1:5" ht="30" hidden="1" customHeight="1" outlineLevel="1">
      <c r="A215" s="941"/>
      <c r="B215" s="943" t="s">
        <v>895</v>
      </c>
      <c r="C215" s="944"/>
      <c r="D215" s="260"/>
      <c r="E215" s="674"/>
    </row>
    <row r="216" spans="1:5" ht="30" hidden="1" customHeight="1" outlineLevel="1" thickBot="1">
      <c r="A216" s="942"/>
      <c r="B216" s="963" t="s">
        <v>894</v>
      </c>
      <c r="C216" s="964"/>
      <c r="D216" s="267"/>
      <c r="E216" s="631"/>
    </row>
    <row r="217" spans="1:5" hidden="1" outlineLevel="1">
      <c r="A217" s="945" t="s">
        <v>900</v>
      </c>
      <c r="B217" s="946" t="s">
        <v>23</v>
      </c>
      <c r="C217" s="947"/>
      <c r="D217" s="202"/>
      <c r="E217" s="630" t="s">
        <v>899</v>
      </c>
    </row>
    <row r="218" spans="1:5" ht="15" hidden="1" customHeight="1" outlineLevel="1">
      <c r="A218" s="941"/>
      <c r="B218" s="943" t="s">
        <v>898</v>
      </c>
      <c r="C218" s="944"/>
      <c r="D218" s="20"/>
      <c r="E218" s="674"/>
    </row>
    <row r="219" spans="1:5" ht="15" hidden="1" customHeight="1" outlineLevel="1">
      <c r="A219" s="941"/>
      <c r="B219" s="943" t="s">
        <v>897</v>
      </c>
      <c r="C219" s="944"/>
      <c r="D219" s="20"/>
      <c r="E219" s="674"/>
    </row>
    <row r="220" spans="1:5" ht="15" hidden="1" customHeight="1" outlineLevel="1">
      <c r="A220" s="941"/>
      <c r="B220" s="943" t="s">
        <v>896</v>
      </c>
      <c r="C220" s="944"/>
      <c r="D220" s="20"/>
      <c r="E220" s="674"/>
    </row>
    <row r="221" spans="1:5" ht="30" hidden="1" customHeight="1" outlineLevel="1">
      <c r="A221" s="941"/>
      <c r="B221" s="943" t="s">
        <v>895</v>
      </c>
      <c r="C221" s="944"/>
      <c r="D221" s="260"/>
      <c r="E221" s="674"/>
    </row>
    <row r="222" spans="1:5" ht="30" hidden="1" customHeight="1" outlineLevel="1" thickBot="1">
      <c r="A222" s="942"/>
      <c r="B222" s="963" t="s">
        <v>894</v>
      </c>
      <c r="C222" s="964"/>
      <c r="D222" s="267"/>
      <c r="E222" s="631"/>
    </row>
    <row r="223" spans="1:5" hidden="1" outlineLevel="1">
      <c r="A223" s="945" t="s">
        <v>900</v>
      </c>
      <c r="B223" s="946" t="s">
        <v>23</v>
      </c>
      <c r="C223" s="947"/>
      <c r="D223" s="202"/>
      <c r="E223" s="630" t="s">
        <v>899</v>
      </c>
    </row>
    <row r="224" spans="1:5" ht="15" hidden="1" customHeight="1" outlineLevel="1">
      <c r="A224" s="941"/>
      <c r="B224" s="943" t="s">
        <v>898</v>
      </c>
      <c r="C224" s="944"/>
      <c r="D224" s="20"/>
      <c r="E224" s="674"/>
    </row>
    <row r="225" spans="1:5" ht="15" hidden="1" customHeight="1" outlineLevel="1">
      <c r="A225" s="941"/>
      <c r="B225" s="943" t="s">
        <v>897</v>
      </c>
      <c r="C225" s="944"/>
      <c r="D225" s="20"/>
      <c r="E225" s="674"/>
    </row>
    <row r="226" spans="1:5" ht="15" hidden="1" customHeight="1" outlineLevel="1">
      <c r="A226" s="941"/>
      <c r="B226" s="943" t="s">
        <v>896</v>
      </c>
      <c r="C226" s="944"/>
      <c r="D226" s="20"/>
      <c r="E226" s="674"/>
    </row>
    <row r="227" spans="1:5" ht="30" hidden="1" customHeight="1" outlineLevel="1">
      <c r="A227" s="941"/>
      <c r="B227" s="943" t="s">
        <v>895</v>
      </c>
      <c r="C227" s="944"/>
      <c r="D227" s="260"/>
      <c r="E227" s="674"/>
    </row>
    <row r="228" spans="1:5" ht="30" hidden="1" customHeight="1" outlineLevel="1" thickBot="1">
      <c r="A228" s="942"/>
      <c r="B228" s="963" t="s">
        <v>894</v>
      </c>
      <c r="C228" s="964"/>
      <c r="D228" s="267"/>
      <c r="E228" s="631"/>
    </row>
    <row r="229" spans="1:5" hidden="1" outlineLevel="1">
      <c r="A229" s="945" t="s">
        <v>900</v>
      </c>
      <c r="B229" s="946" t="s">
        <v>23</v>
      </c>
      <c r="C229" s="947"/>
      <c r="D229" s="202"/>
      <c r="E229" s="630" t="s">
        <v>899</v>
      </c>
    </row>
    <row r="230" spans="1:5" ht="15" hidden="1" customHeight="1" outlineLevel="1">
      <c r="A230" s="941"/>
      <c r="B230" s="943" t="s">
        <v>898</v>
      </c>
      <c r="C230" s="944"/>
      <c r="D230" s="20"/>
      <c r="E230" s="674"/>
    </row>
    <row r="231" spans="1:5" ht="15" hidden="1" customHeight="1" outlineLevel="1">
      <c r="A231" s="941"/>
      <c r="B231" s="943" t="s">
        <v>897</v>
      </c>
      <c r="C231" s="944"/>
      <c r="D231" s="20"/>
      <c r="E231" s="674"/>
    </row>
    <row r="232" spans="1:5" ht="15" hidden="1" customHeight="1" outlineLevel="1">
      <c r="A232" s="941"/>
      <c r="B232" s="943" t="s">
        <v>896</v>
      </c>
      <c r="C232" s="944"/>
      <c r="D232" s="20"/>
      <c r="E232" s="674"/>
    </row>
    <row r="233" spans="1:5" ht="30" hidden="1" customHeight="1" outlineLevel="1">
      <c r="A233" s="941"/>
      <c r="B233" s="943" t="s">
        <v>895</v>
      </c>
      <c r="C233" s="944"/>
      <c r="D233" s="260"/>
      <c r="E233" s="674"/>
    </row>
    <row r="234" spans="1:5" ht="30" hidden="1" customHeight="1" outlineLevel="1" thickBot="1">
      <c r="A234" s="942"/>
      <c r="B234" s="963" t="s">
        <v>894</v>
      </c>
      <c r="C234" s="964"/>
      <c r="D234" s="267"/>
      <c r="E234" s="631"/>
    </row>
    <row r="235" spans="1:5" hidden="1" outlineLevel="1">
      <c r="A235" s="945" t="s">
        <v>900</v>
      </c>
      <c r="B235" s="946" t="s">
        <v>23</v>
      </c>
      <c r="C235" s="947"/>
      <c r="D235" s="202"/>
      <c r="E235" s="630" t="s">
        <v>899</v>
      </c>
    </row>
    <row r="236" spans="1:5" ht="15" hidden="1" customHeight="1" outlineLevel="1">
      <c r="A236" s="941"/>
      <c r="B236" s="943" t="s">
        <v>898</v>
      </c>
      <c r="C236" s="944"/>
      <c r="D236" s="20"/>
      <c r="E236" s="674"/>
    </row>
    <row r="237" spans="1:5" ht="15" hidden="1" customHeight="1" outlineLevel="1">
      <c r="A237" s="941"/>
      <c r="B237" s="943" t="s">
        <v>897</v>
      </c>
      <c r="C237" s="944"/>
      <c r="D237" s="20"/>
      <c r="E237" s="674"/>
    </row>
    <row r="238" spans="1:5" ht="15" hidden="1" customHeight="1" outlineLevel="1">
      <c r="A238" s="941"/>
      <c r="B238" s="943" t="s">
        <v>896</v>
      </c>
      <c r="C238" s="944"/>
      <c r="D238" s="20"/>
      <c r="E238" s="674"/>
    </row>
    <row r="239" spans="1:5" ht="30" hidden="1" customHeight="1" outlineLevel="1">
      <c r="A239" s="941"/>
      <c r="B239" s="943" t="s">
        <v>895</v>
      </c>
      <c r="C239" s="944"/>
      <c r="D239" s="260"/>
      <c r="E239" s="674"/>
    </row>
    <row r="240" spans="1:5" ht="30" hidden="1" customHeight="1" outlineLevel="1" thickBot="1">
      <c r="A240" s="942"/>
      <c r="B240" s="963" t="s">
        <v>894</v>
      </c>
      <c r="C240" s="964"/>
      <c r="D240" s="267"/>
      <c r="E240" s="631"/>
    </row>
    <row r="241" spans="1:5" hidden="1" outlineLevel="1">
      <c r="A241" s="945" t="s">
        <v>900</v>
      </c>
      <c r="B241" s="946" t="s">
        <v>23</v>
      </c>
      <c r="C241" s="947"/>
      <c r="D241" s="202"/>
      <c r="E241" s="630" t="s">
        <v>899</v>
      </c>
    </row>
    <row r="242" spans="1:5" ht="15" hidden="1" customHeight="1" outlineLevel="1">
      <c r="A242" s="941"/>
      <c r="B242" s="943" t="s">
        <v>898</v>
      </c>
      <c r="C242" s="944"/>
      <c r="D242" s="20"/>
      <c r="E242" s="674"/>
    </row>
    <row r="243" spans="1:5" ht="15" hidden="1" customHeight="1" outlineLevel="1">
      <c r="A243" s="941"/>
      <c r="B243" s="943" t="s">
        <v>897</v>
      </c>
      <c r="C243" s="944"/>
      <c r="D243" s="20"/>
      <c r="E243" s="674"/>
    </row>
    <row r="244" spans="1:5" ht="15" hidden="1" customHeight="1" outlineLevel="1">
      <c r="A244" s="941"/>
      <c r="B244" s="943" t="s">
        <v>896</v>
      </c>
      <c r="C244" s="944"/>
      <c r="D244" s="20"/>
      <c r="E244" s="674"/>
    </row>
    <row r="245" spans="1:5" ht="30" hidden="1" customHeight="1" outlineLevel="1">
      <c r="A245" s="941"/>
      <c r="B245" s="943" t="s">
        <v>895</v>
      </c>
      <c r="C245" s="944"/>
      <c r="D245" s="260"/>
      <c r="E245" s="674"/>
    </row>
    <row r="246" spans="1:5" ht="30" hidden="1" customHeight="1" outlineLevel="1" thickBot="1">
      <c r="A246" s="942"/>
      <c r="B246" s="963" t="s">
        <v>894</v>
      </c>
      <c r="C246" s="964"/>
      <c r="D246" s="267"/>
      <c r="E246" s="631"/>
    </row>
    <row r="247" spans="1:5" hidden="1" outlineLevel="1">
      <c r="A247" s="945" t="s">
        <v>900</v>
      </c>
      <c r="B247" s="946" t="s">
        <v>23</v>
      </c>
      <c r="C247" s="947"/>
      <c r="D247" s="202"/>
      <c r="E247" s="630" t="s">
        <v>899</v>
      </c>
    </row>
    <row r="248" spans="1:5" ht="15" hidden="1" customHeight="1" outlineLevel="1">
      <c r="A248" s="941"/>
      <c r="B248" s="943" t="s">
        <v>898</v>
      </c>
      <c r="C248" s="944"/>
      <c r="D248" s="20"/>
      <c r="E248" s="674"/>
    </row>
    <row r="249" spans="1:5" ht="15" hidden="1" customHeight="1" outlineLevel="1">
      <c r="A249" s="941"/>
      <c r="B249" s="943" t="s">
        <v>897</v>
      </c>
      <c r="C249" s="944"/>
      <c r="D249" s="20"/>
      <c r="E249" s="674"/>
    </row>
    <row r="250" spans="1:5" ht="15" hidden="1" customHeight="1" outlineLevel="1">
      <c r="A250" s="941"/>
      <c r="B250" s="943" t="s">
        <v>896</v>
      </c>
      <c r="C250" s="944"/>
      <c r="D250" s="20"/>
      <c r="E250" s="674"/>
    </row>
    <row r="251" spans="1:5" ht="30" hidden="1" customHeight="1" outlineLevel="1">
      <c r="A251" s="941"/>
      <c r="B251" s="943" t="s">
        <v>895</v>
      </c>
      <c r="C251" s="944"/>
      <c r="D251" s="260"/>
      <c r="E251" s="674"/>
    </row>
    <row r="252" spans="1:5" ht="30" hidden="1" customHeight="1" outlineLevel="1" thickBot="1">
      <c r="A252" s="942"/>
      <c r="B252" s="963" t="s">
        <v>894</v>
      </c>
      <c r="C252" s="964"/>
      <c r="D252" s="267"/>
      <c r="E252" s="631"/>
    </row>
    <row r="253" spans="1:5" hidden="1" outlineLevel="1">
      <c r="A253" s="945" t="s">
        <v>900</v>
      </c>
      <c r="B253" s="946" t="s">
        <v>23</v>
      </c>
      <c r="C253" s="947"/>
      <c r="D253" s="202"/>
      <c r="E253" s="630" t="s">
        <v>899</v>
      </c>
    </row>
    <row r="254" spans="1:5" ht="15" hidden="1" customHeight="1" outlineLevel="1">
      <c r="A254" s="941"/>
      <c r="B254" s="943" t="s">
        <v>898</v>
      </c>
      <c r="C254" s="944"/>
      <c r="D254" s="20"/>
      <c r="E254" s="674"/>
    </row>
    <row r="255" spans="1:5" ht="15" hidden="1" customHeight="1" outlineLevel="1">
      <c r="A255" s="941"/>
      <c r="B255" s="943" t="s">
        <v>897</v>
      </c>
      <c r="C255" s="944"/>
      <c r="D255" s="20"/>
      <c r="E255" s="674"/>
    </row>
    <row r="256" spans="1:5" ht="15" hidden="1" customHeight="1" outlineLevel="1">
      <c r="A256" s="941"/>
      <c r="B256" s="943" t="s">
        <v>896</v>
      </c>
      <c r="C256" s="944"/>
      <c r="D256" s="20"/>
      <c r="E256" s="674"/>
    </row>
    <row r="257" spans="1:5" ht="30" hidden="1" customHeight="1" outlineLevel="1">
      <c r="A257" s="941"/>
      <c r="B257" s="943" t="s">
        <v>895</v>
      </c>
      <c r="C257" s="944"/>
      <c r="D257" s="260"/>
      <c r="E257" s="674"/>
    </row>
    <row r="258" spans="1:5" ht="30" hidden="1" customHeight="1" outlineLevel="1" thickBot="1">
      <c r="A258" s="942"/>
      <c r="B258" s="963" t="s">
        <v>894</v>
      </c>
      <c r="C258" s="964"/>
      <c r="D258" s="267"/>
      <c r="E258" s="631"/>
    </row>
    <row r="259" spans="1:5" hidden="1" outlineLevel="1">
      <c r="A259" s="945" t="s">
        <v>900</v>
      </c>
      <c r="B259" s="946" t="s">
        <v>23</v>
      </c>
      <c r="C259" s="947"/>
      <c r="D259" s="202"/>
      <c r="E259" s="630" t="s">
        <v>899</v>
      </c>
    </row>
    <row r="260" spans="1:5" ht="15" hidden="1" customHeight="1" outlineLevel="1">
      <c r="A260" s="941"/>
      <c r="B260" s="943" t="s">
        <v>898</v>
      </c>
      <c r="C260" s="944"/>
      <c r="D260" s="20"/>
      <c r="E260" s="674"/>
    </row>
    <row r="261" spans="1:5" ht="15" hidden="1" customHeight="1" outlineLevel="1">
      <c r="A261" s="941"/>
      <c r="B261" s="943" t="s">
        <v>897</v>
      </c>
      <c r="C261" s="944"/>
      <c r="D261" s="20"/>
      <c r="E261" s="674"/>
    </row>
    <row r="262" spans="1:5" ht="15" hidden="1" customHeight="1" outlineLevel="1">
      <c r="A262" s="941"/>
      <c r="B262" s="943" t="s">
        <v>896</v>
      </c>
      <c r="C262" s="944"/>
      <c r="D262" s="20"/>
      <c r="E262" s="674"/>
    </row>
    <row r="263" spans="1:5" ht="30" hidden="1" customHeight="1" outlineLevel="1">
      <c r="A263" s="941"/>
      <c r="B263" s="943" t="s">
        <v>895</v>
      </c>
      <c r="C263" s="944"/>
      <c r="D263" s="260"/>
      <c r="E263" s="674"/>
    </row>
    <row r="264" spans="1:5" ht="30" hidden="1" customHeight="1" outlineLevel="1" thickBot="1">
      <c r="A264" s="942"/>
      <c r="B264" s="963" t="s">
        <v>894</v>
      </c>
      <c r="C264" s="964"/>
      <c r="D264" s="267"/>
      <c r="E264" s="631"/>
    </row>
    <row r="265" spans="1:5" hidden="1" outlineLevel="1">
      <c r="A265" s="945" t="s">
        <v>900</v>
      </c>
      <c r="B265" s="946" t="s">
        <v>23</v>
      </c>
      <c r="C265" s="947"/>
      <c r="D265" s="202"/>
      <c r="E265" s="630" t="s">
        <v>899</v>
      </c>
    </row>
    <row r="266" spans="1:5" ht="15" hidden="1" customHeight="1" outlineLevel="1">
      <c r="A266" s="941"/>
      <c r="B266" s="943" t="s">
        <v>898</v>
      </c>
      <c r="C266" s="944"/>
      <c r="D266" s="20"/>
      <c r="E266" s="674"/>
    </row>
    <row r="267" spans="1:5" ht="15" hidden="1" customHeight="1" outlineLevel="1">
      <c r="A267" s="941"/>
      <c r="B267" s="943" t="s">
        <v>897</v>
      </c>
      <c r="C267" s="944"/>
      <c r="D267" s="20"/>
      <c r="E267" s="674"/>
    </row>
    <row r="268" spans="1:5" ht="15" hidden="1" customHeight="1" outlineLevel="1">
      <c r="A268" s="941"/>
      <c r="B268" s="943" t="s">
        <v>896</v>
      </c>
      <c r="C268" s="944"/>
      <c r="D268" s="20"/>
      <c r="E268" s="674"/>
    </row>
    <row r="269" spans="1:5" ht="30" hidden="1" customHeight="1" outlineLevel="1">
      <c r="A269" s="941"/>
      <c r="B269" s="943" t="s">
        <v>895</v>
      </c>
      <c r="C269" s="944"/>
      <c r="D269" s="260"/>
      <c r="E269" s="674"/>
    </row>
    <row r="270" spans="1:5" ht="30" hidden="1" customHeight="1" outlineLevel="1" thickBot="1">
      <c r="A270" s="942"/>
      <c r="B270" s="963" t="s">
        <v>894</v>
      </c>
      <c r="C270" s="964"/>
      <c r="D270" s="267"/>
      <c r="E270" s="631"/>
    </row>
    <row r="271" spans="1:5" hidden="1" outlineLevel="1">
      <c r="A271" s="945" t="s">
        <v>900</v>
      </c>
      <c r="B271" s="946" t="s">
        <v>23</v>
      </c>
      <c r="C271" s="947"/>
      <c r="D271" s="202"/>
      <c r="E271" s="630" t="s">
        <v>899</v>
      </c>
    </row>
    <row r="272" spans="1:5" ht="15" hidden="1" customHeight="1" outlineLevel="1">
      <c r="A272" s="941"/>
      <c r="B272" s="943" t="s">
        <v>898</v>
      </c>
      <c r="C272" s="944"/>
      <c r="D272" s="20"/>
      <c r="E272" s="674"/>
    </row>
    <row r="273" spans="1:5" ht="15" hidden="1" customHeight="1" outlineLevel="1">
      <c r="A273" s="941"/>
      <c r="B273" s="943" t="s">
        <v>897</v>
      </c>
      <c r="C273" s="944"/>
      <c r="D273" s="20"/>
      <c r="E273" s="674"/>
    </row>
    <row r="274" spans="1:5" ht="15" hidden="1" customHeight="1" outlineLevel="1">
      <c r="A274" s="941"/>
      <c r="B274" s="943" t="s">
        <v>896</v>
      </c>
      <c r="C274" s="944"/>
      <c r="D274" s="20"/>
      <c r="E274" s="674"/>
    </row>
    <row r="275" spans="1:5" ht="30" hidden="1" customHeight="1" outlineLevel="1">
      <c r="A275" s="941"/>
      <c r="B275" s="943" t="s">
        <v>895</v>
      </c>
      <c r="C275" s="944"/>
      <c r="D275" s="260"/>
      <c r="E275" s="674"/>
    </row>
    <row r="276" spans="1:5" ht="30" hidden="1" customHeight="1" outlineLevel="1" thickBot="1">
      <c r="A276" s="942"/>
      <c r="B276" s="963" t="s">
        <v>894</v>
      </c>
      <c r="C276" s="964"/>
      <c r="D276" s="267"/>
      <c r="E276" s="631"/>
    </row>
    <row r="277" spans="1:5" hidden="1" outlineLevel="1">
      <c r="A277" s="945" t="s">
        <v>900</v>
      </c>
      <c r="B277" s="946" t="s">
        <v>23</v>
      </c>
      <c r="C277" s="947"/>
      <c r="D277" s="202"/>
      <c r="E277" s="630" t="s">
        <v>899</v>
      </c>
    </row>
    <row r="278" spans="1:5" ht="15" hidden="1" customHeight="1" outlineLevel="1">
      <c r="A278" s="941"/>
      <c r="B278" s="943" t="s">
        <v>898</v>
      </c>
      <c r="C278" s="944"/>
      <c r="D278" s="20"/>
      <c r="E278" s="674"/>
    </row>
    <row r="279" spans="1:5" ht="15" hidden="1" customHeight="1" outlineLevel="1">
      <c r="A279" s="941"/>
      <c r="B279" s="943" t="s">
        <v>897</v>
      </c>
      <c r="C279" s="944"/>
      <c r="D279" s="20"/>
      <c r="E279" s="674"/>
    </row>
    <row r="280" spans="1:5" ht="15" hidden="1" customHeight="1" outlineLevel="1">
      <c r="A280" s="941"/>
      <c r="B280" s="943" t="s">
        <v>896</v>
      </c>
      <c r="C280" s="944"/>
      <c r="D280" s="20"/>
      <c r="E280" s="674"/>
    </row>
    <row r="281" spans="1:5" ht="30" hidden="1" customHeight="1" outlineLevel="1">
      <c r="A281" s="941"/>
      <c r="B281" s="943" t="s">
        <v>895</v>
      </c>
      <c r="C281" s="944"/>
      <c r="D281" s="260"/>
      <c r="E281" s="674"/>
    </row>
    <row r="282" spans="1:5" ht="30" hidden="1" customHeight="1" outlineLevel="1" thickBot="1">
      <c r="A282" s="942"/>
      <c r="B282" s="963" t="s">
        <v>894</v>
      </c>
      <c r="C282" s="964"/>
      <c r="D282" s="267"/>
      <c r="E282" s="631"/>
    </row>
    <row r="283" spans="1:5" hidden="1" outlineLevel="1">
      <c r="A283" s="945" t="s">
        <v>900</v>
      </c>
      <c r="B283" s="946" t="s">
        <v>23</v>
      </c>
      <c r="C283" s="947"/>
      <c r="D283" s="202"/>
      <c r="E283" s="630" t="s">
        <v>899</v>
      </c>
    </row>
    <row r="284" spans="1:5" ht="15" hidden="1" customHeight="1" outlineLevel="1">
      <c r="A284" s="941"/>
      <c r="B284" s="943" t="s">
        <v>898</v>
      </c>
      <c r="C284" s="944"/>
      <c r="D284" s="20"/>
      <c r="E284" s="674"/>
    </row>
    <row r="285" spans="1:5" ht="15" hidden="1" customHeight="1" outlineLevel="1">
      <c r="A285" s="941"/>
      <c r="B285" s="943" t="s">
        <v>897</v>
      </c>
      <c r="C285" s="944"/>
      <c r="D285" s="20"/>
      <c r="E285" s="674"/>
    </row>
    <row r="286" spans="1:5" ht="15" hidden="1" customHeight="1" outlineLevel="1">
      <c r="A286" s="941"/>
      <c r="B286" s="943" t="s">
        <v>896</v>
      </c>
      <c r="C286" s="944"/>
      <c r="D286" s="20"/>
      <c r="E286" s="674"/>
    </row>
    <row r="287" spans="1:5" ht="30" hidden="1" customHeight="1" outlineLevel="1">
      <c r="A287" s="941"/>
      <c r="B287" s="943" t="s">
        <v>895</v>
      </c>
      <c r="C287" s="944"/>
      <c r="D287" s="260"/>
      <c r="E287" s="674"/>
    </row>
    <row r="288" spans="1:5" ht="30" hidden="1" customHeight="1" outlineLevel="1" thickBot="1">
      <c r="A288" s="942"/>
      <c r="B288" s="963" t="s">
        <v>894</v>
      </c>
      <c r="C288" s="964"/>
      <c r="D288" s="267"/>
      <c r="E288" s="631"/>
    </row>
    <row r="289" spans="1:5" hidden="1" outlineLevel="1">
      <c r="A289" s="945" t="s">
        <v>900</v>
      </c>
      <c r="B289" s="946" t="s">
        <v>23</v>
      </c>
      <c r="C289" s="947"/>
      <c r="D289" s="202"/>
      <c r="E289" s="630" t="s">
        <v>899</v>
      </c>
    </row>
    <row r="290" spans="1:5" ht="15" hidden="1" customHeight="1" outlineLevel="1">
      <c r="A290" s="941"/>
      <c r="B290" s="943" t="s">
        <v>898</v>
      </c>
      <c r="C290" s="944"/>
      <c r="D290" s="20"/>
      <c r="E290" s="674"/>
    </row>
    <row r="291" spans="1:5" ht="15" hidden="1" customHeight="1" outlineLevel="1">
      <c r="A291" s="941"/>
      <c r="B291" s="943" t="s">
        <v>897</v>
      </c>
      <c r="C291" s="944"/>
      <c r="D291" s="20"/>
      <c r="E291" s="674"/>
    </row>
    <row r="292" spans="1:5" ht="15" hidden="1" customHeight="1" outlineLevel="1">
      <c r="A292" s="941"/>
      <c r="B292" s="943" t="s">
        <v>896</v>
      </c>
      <c r="C292" s="944"/>
      <c r="D292" s="20"/>
      <c r="E292" s="674"/>
    </row>
    <row r="293" spans="1:5" ht="30" hidden="1" customHeight="1" outlineLevel="1">
      <c r="A293" s="941"/>
      <c r="B293" s="943" t="s">
        <v>895</v>
      </c>
      <c r="C293" s="944"/>
      <c r="D293" s="260"/>
      <c r="E293" s="674"/>
    </row>
    <row r="294" spans="1:5" ht="30" hidden="1" customHeight="1" outlineLevel="1" thickBot="1">
      <c r="A294" s="942"/>
      <c r="B294" s="963" t="s">
        <v>894</v>
      </c>
      <c r="C294" s="964"/>
      <c r="D294" s="267"/>
      <c r="E294" s="631"/>
    </row>
    <row r="295" spans="1:5" hidden="1" outlineLevel="1">
      <c r="A295" s="945" t="s">
        <v>900</v>
      </c>
      <c r="B295" s="946" t="s">
        <v>23</v>
      </c>
      <c r="C295" s="947"/>
      <c r="D295" s="202"/>
      <c r="E295" s="630" t="s">
        <v>899</v>
      </c>
    </row>
    <row r="296" spans="1:5" ht="15" hidden="1" customHeight="1" outlineLevel="1">
      <c r="A296" s="941"/>
      <c r="B296" s="943" t="s">
        <v>898</v>
      </c>
      <c r="C296" s="944"/>
      <c r="D296" s="20"/>
      <c r="E296" s="674"/>
    </row>
    <row r="297" spans="1:5" ht="15" hidden="1" customHeight="1" outlineLevel="1">
      <c r="A297" s="941"/>
      <c r="B297" s="943" t="s">
        <v>897</v>
      </c>
      <c r="C297" s="944"/>
      <c r="D297" s="20"/>
      <c r="E297" s="674"/>
    </row>
    <row r="298" spans="1:5" ht="15" hidden="1" customHeight="1" outlineLevel="1">
      <c r="A298" s="941"/>
      <c r="B298" s="943" t="s">
        <v>896</v>
      </c>
      <c r="C298" s="944"/>
      <c r="D298" s="20"/>
      <c r="E298" s="674"/>
    </row>
    <row r="299" spans="1:5" ht="30" hidden="1" customHeight="1" outlineLevel="1">
      <c r="A299" s="941"/>
      <c r="B299" s="943" t="s">
        <v>895</v>
      </c>
      <c r="C299" s="944"/>
      <c r="D299" s="260"/>
      <c r="E299" s="674"/>
    </row>
    <row r="300" spans="1:5" ht="30" hidden="1" customHeight="1" outlineLevel="1" thickBot="1">
      <c r="A300" s="942"/>
      <c r="B300" s="963" t="s">
        <v>894</v>
      </c>
      <c r="C300" s="964"/>
      <c r="D300" s="267"/>
      <c r="E300" s="631"/>
    </row>
    <row r="301" spans="1:5" hidden="1" outlineLevel="1">
      <c r="A301" s="945" t="s">
        <v>900</v>
      </c>
      <c r="B301" s="946" t="s">
        <v>23</v>
      </c>
      <c r="C301" s="947"/>
      <c r="D301" s="202"/>
      <c r="E301" s="630" t="s">
        <v>899</v>
      </c>
    </row>
    <row r="302" spans="1:5" ht="15" hidden="1" customHeight="1" outlineLevel="1">
      <c r="A302" s="941"/>
      <c r="B302" s="943" t="s">
        <v>898</v>
      </c>
      <c r="C302" s="944"/>
      <c r="D302" s="20"/>
      <c r="E302" s="674"/>
    </row>
    <row r="303" spans="1:5" ht="15" hidden="1" customHeight="1" outlineLevel="1">
      <c r="A303" s="941"/>
      <c r="B303" s="943" t="s">
        <v>897</v>
      </c>
      <c r="C303" s="944"/>
      <c r="D303" s="20"/>
      <c r="E303" s="674"/>
    </row>
    <row r="304" spans="1:5" ht="15" hidden="1" customHeight="1" outlineLevel="1">
      <c r="A304" s="941"/>
      <c r="B304" s="943" t="s">
        <v>896</v>
      </c>
      <c r="C304" s="944"/>
      <c r="D304" s="20"/>
      <c r="E304" s="674"/>
    </row>
    <row r="305" spans="1:5" ht="30" hidden="1" customHeight="1" outlineLevel="1">
      <c r="A305" s="941"/>
      <c r="B305" s="943" t="s">
        <v>895</v>
      </c>
      <c r="C305" s="944"/>
      <c r="D305" s="260"/>
      <c r="E305" s="674"/>
    </row>
    <row r="306" spans="1:5" ht="30" hidden="1" customHeight="1" outlineLevel="1" thickBot="1">
      <c r="A306" s="942"/>
      <c r="B306" s="963" t="s">
        <v>894</v>
      </c>
      <c r="C306" s="964"/>
      <c r="D306" s="267"/>
      <c r="E306" s="631"/>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59"/>
      <c r="B3" s="659"/>
      <c r="C3" s="659"/>
      <c r="D3" s="659"/>
      <c r="E3" s="184"/>
      <c r="F3" s="2"/>
      <c r="G3" s="182"/>
    </row>
    <row r="4" spans="1:7" ht="20.100000000000001" customHeight="1">
      <c r="A4" s="991" t="s">
        <v>910</v>
      </c>
      <c r="B4" s="992"/>
      <c r="C4" s="992"/>
      <c r="D4" s="993"/>
    </row>
    <row r="5" spans="1:7" ht="20.100000000000001" customHeight="1" thickBot="1">
      <c r="A5" s="662" t="s">
        <v>3179</v>
      </c>
      <c r="B5" s="663"/>
      <c r="C5" s="663"/>
      <c r="D5" s="994"/>
    </row>
    <row r="6" spans="1:7" ht="15" customHeight="1" thickBot="1">
      <c r="A6" s="755" t="str">
        <f>Obsah!A32</f>
        <v>Informace platné k datu</v>
      </c>
      <c r="B6" s="888"/>
      <c r="C6" s="486">
        <f>Obsah!$C$3</f>
        <v>42094</v>
      </c>
      <c r="D6" s="185"/>
    </row>
    <row r="7" spans="1:7" ht="15.75" customHeight="1" thickBot="1">
      <c r="A7" s="757" t="s">
        <v>88</v>
      </c>
      <c r="B7" s="206" t="s">
        <v>909</v>
      </c>
      <c r="C7" s="205" t="s">
        <v>908</v>
      </c>
      <c r="D7" s="205" t="s">
        <v>907</v>
      </c>
    </row>
    <row r="8" spans="1:7" ht="15" hidden="1" customHeight="1" thickBot="1">
      <c r="A8" s="1005"/>
      <c r="B8" s="55"/>
      <c r="C8" s="54"/>
      <c r="D8" s="54"/>
    </row>
    <row r="9" spans="1:7" ht="15" hidden="1" customHeight="1" thickBot="1">
      <c r="A9" s="1005"/>
      <c r="B9" s="204"/>
      <c r="C9" s="203"/>
      <c r="D9" s="203"/>
    </row>
    <row r="10" spans="1:7" ht="15" hidden="1" customHeight="1" thickBot="1">
      <c r="A10" s="1005"/>
      <c r="B10" s="55"/>
      <c r="C10" s="54"/>
      <c r="D10" s="54"/>
    </row>
    <row r="11" spans="1:7" ht="15" hidden="1" customHeight="1" thickBot="1">
      <c r="A11" s="1005"/>
      <c r="B11" s="204"/>
      <c r="C11" s="203"/>
      <c r="D11" s="203"/>
    </row>
    <row r="12" spans="1:7" ht="15" hidden="1" customHeight="1" thickBot="1">
      <c r="A12" s="1005"/>
      <c r="B12" s="55"/>
      <c r="C12" s="54"/>
      <c r="D12" s="54"/>
    </row>
    <row r="13" spans="1:7" ht="15" hidden="1" customHeight="1" thickBot="1">
      <c r="A13" s="1005"/>
      <c r="B13" s="204"/>
      <c r="C13" s="203"/>
      <c r="D13" s="203"/>
    </row>
    <row r="14" spans="1:7" ht="15" hidden="1" customHeight="1" thickBot="1">
      <c r="A14" s="1005"/>
      <c r="B14" s="55"/>
      <c r="C14" s="54"/>
      <c r="D14" s="54"/>
    </row>
    <row r="15" spans="1:7" ht="15" hidden="1" customHeight="1" thickBot="1">
      <c r="A15" s="1005"/>
      <c r="B15" s="204"/>
      <c r="C15" s="203"/>
      <c r="D15" s="203"/>
    </row>
    <row r="16" spans="1:7" ht="15" hidden="1" customHeight="1" thickBot="1">
      <c r="A16" s="1005"/>
      <c r="B16" s="55"/>
      <c r="C16" s="54"/>
      <c r="D16" s="54"/>
    </row>
    <row r="17" spans="1:4" ht="15" hidden="1" customHeight="1" thickBot="1">
      <c r="A17" s="1005"/>
      <c r="B17" s="204"/>
      <c r="C17" s="203"/>
      <c r="D17" s="203"/>
    </row>
    <row r="18" spans="1:4" ht="15" hidden="1" customHeight="1" thickBot="1">
      <c r="A18" s="1005"/>
      <c r="B18" s="55"/>
      <c r="C18" s="54"/>
      <c r="D18" s="54"/>
    </row>
    <row r="19" spans="1:4" ht="15" hidden="1" customHeight="1" thickBot="1">
      <c r="A19" s="1005"/>
      <c r="B19" s="204"/>
      <c r="C19" s="203"/>
      <c r="D19" s="203"/>
    </row>
    <row r="20" spans="1:4" ht="15" hidden="1" customHeight="1" thickBot="1">
      <c r="A20" s="1005"/>
      <c r="B20" s="55"/>
      <c r="C20" s="54"/>
      <c r="D20" s="54"/>
    </row>
    <row r="21" spans="1:4" ht="15" hidden="1" customHeight="1" thickBot="1">
      <c r="A21" s="1005"/>
      <c r="B21" s="204"/>
      <c r="C21" s="203"/>
      <c r="D21" s="203"/>
    </row>
    <row r="22" spans="1:4" ht="15" hidden="1" customHeight="1" thickBot="1">
      <c r="A22" s="1005"/>
      <c r="B22" s="55"/>
      <c r="C22" s="54"/>
      <c r="D22" s="54"/>
    </row>
    <row r="23" spans="1:4" ht="15" hidden="1" customHeight="1" thickBot="1">
      <c r="A23" s="1005"/>
      <c r="B23" s="204"/>
      <c r="C23" s="203"/>
      <c r="D23" s="203"/>
    </row>
    <row r="24" spans="1:4" ht="15" hidden="1" customHeight="1" thickBot="1">
      <c r="A24" s="1005"/>
      <c r="B24" s="55"/>
      <c r="C24" s="54"/>
      <c r="D24" s="54"/>
    </row>
    <row r="25" spans="1:4" ht="15" hidden="1" customHeight="1" thickBot="1">
      <c r="A25" s="1005"/>
      <c r="B25" s="204"/>
      <c r="C25" s="203"/>
      <c r="D25" s="203"/>
    </row>
    <row r="26" spans="1:4" ht="15" hidden="1" customHeight="1" collapsed="1" thickBot="1">
      <c r="A26" s="1005"/>
      <c r="B26" s="55"/>
      <c r="C26" s="54"/>
      <c r="D26" s="54"/>
    </row>
    <row r="27" spans="1:4" ht="30" customHeight="1" collapsed="1" thickBot="1">
      <c r="A27" s="758"/>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8" t="s">
        <v>3135</v>
      </c>
      <c r="B1" s="658"/>
      <c r="C1" s="658"/>
      <c r="D1" s="658"/>
      <c r="E1" s="17"/>
    </row>
    <row r="2" spans="1:5">
      <c r="A2" s="658" t="s">
        <v>915</v>
      </c>
      <c r="B2" s="658"/>
      <c r="C2" s="658"/>
      <c r="D2" s="658"/>
      <c r="E2" s="17"/>
    </row>
    <row r="3" spans="1:5" ht="15.75" thickBot="1">
      <c r="A3" s="659"/>
      <c r="B3" s="659"/>
      <c r="C3" s="659"/>
      <c r="D3" s="659"/>
      <c r="E3" s="659"/>
    </row>
    <row r="4" spans="1:5" ht="15" customHeight="1">
      <c r="A4" s="660" t="s">
        <v>882</v>
      </c>
      <c r="B4" s="661"/>
      <c r="C4" s="661"/>
      <c r="D4" s="661"/>
      <c r="E4" s="664" t="s">
        <v>3179</v>
      </c>
    </row>
    <row r="5" spans="1:5" ht="18.75" customHeight="1" thickBot="1">
      <c r="A5" s="662"/>
      <c r="B5" s="663"/>
      <c r="C5" s="663"/>
      <c r="D5" s="663"/>
      <c r="E5" s="665"/>
    </row>
    <row r="6" spans="1:5" ht="15.75" thickBot="1">
      <c r="A6" s="711" t="str">
        <f>Obsah!A32</f>
        <v>Informace platné k datu</v>
      </c>
      <c r="B6" s="887"/>
      <c r="C6" s="888"/>
      <c r="D6" s="486">
        <f>Obsah!$C$3</f>
        <v>42094</v>
      </c>
      <c r="E6" s="111"/>
    </row>
    <row r="7" spans="1:5" ht="15" customHeight="1">
      <c r="A7" s="1008" t="s">
        <v>914</v>
      </c>
      <c r="B7" s="1006" t="s">
        <v>59</v>
      </c>
      <c r="C7" s="1006"/>
      <c r="D7" s="159"/>
      <c r="E7" s="884" t="s">
        <v>913</v>
      </c>
    </row>
    <row r="8" spans="1:5">
      <c r="A8" s="1009"/>
      <c r="B8" s="1007" t="s">
        <v>57</v>
      </c>
      <c r="C8" s="1007"/>
      <c r="D8" s="157"/>
      <c r="E8" s="889"/>
    </row>
    <row r="9" spans="1:5" ht="15.75" thickBot="1">
      <c r="A9" s="1010"/>
      <c r="B9" s="1011" t="s">
        <v>912</v>
      </c>
      <c r="C9" s="1011"/>
      <c r="D9" s="1011"/>
      <c r="E9" s="8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8" t="s">
        <v>990</v>
      </c>
      <c r="B1" s="658"/>
      <c r="C1" s="17"/>
      <c r="D1" s="17"/>
      <c r="E1" s="17"/>
      <c r="F1" s="17"/>
      <c r="G1" s="17"/>
      <c r="H1" s="17"/>
    </row>
    <row r="2" spans="1:8">
      <c r="A2" s="658" t="s">
        <v>991</v>
      </c>
      <c r="B2" s="658"/>
      <c r="C2" s="17"/>
      <c r="D2" s="17"/>
      <c r="E2" s="17"/>
      <c r="F2" s="17"/>
      <c r="G2" s="17"/>
      <c r="H2" s="17"/>
    </row>
    <row r="3" spans="1:8" ht="15" customHeight="1" thickBot="1">
      <c r="A3" s="659"/>
      <c r="B3" s="659"/>
      <c r="C3" s="659"/>
      <c r="D3" s="659"/>
      <c r="E3" s="659"/>
      <c r="F3" s="659"/>
      <c r="G3" s="659"/>
      <c r="H3" s="659"/>
    </row>
    <row r="4" spans="1:8" ht="20.100000000000001" customHeight="1">
      <c r="A4" s="1023" t="s">
        <v>925</v>
      </c>
      <c r="B4" s="1024"/>
      <c r="C4" s="1024"/>
      <c r="D4" s="1024"/>
      <c r="E4" s="1024"/>
      <c r="F4" s="1024"/>
      <c r="G4" s="1025"/>
      <c r="H4" s="664" t="s">
        <v>3179</v>
      </c>
    </row>
    <row r="5" spans="1:8" ht="20.100000000000001" customHeight="1" thickBot="1">
      <c r="A5" s="1026"/>
      <c r="B5" s="1027"/>
      <c r="C5" s="1027"/>
      <c r="D5" s="1027"/>
      <c r="E5" s="1027"/>
      <c r="F5" s="1027"/>
      <c r="G5" s="1028"/>
      <c r="H5" s="665"/>
    </row>
    <row r="6" spans="1:8" ht="15.75" thickBot="1">
      <c r="A6" s="744" t="str">
        <f>Obsah!A32</f>
        <v>Informace platné k datu</v>
      </c>
      <c r="B6" s="849"/>
      <c r="C6" s="850"/>
      <c r="D6" s="486">
        <f>Obsah!$C$3</f>
        <v>42094</v>
      </c>
      <c r="E6" s="442"/>
      <c r="F6" s="443"/>
      <c r="G6" s="443"/>
      <c r="H6" s="444"/>
    </row>
    <row r="7" spans="1:8" ht="39" thickBot="1">
      <c r="A7" s="768"/>
      <c r="B7" s="769"/>
      <c r="C7" s="770"/>
      <c r="D7" s="306" t="s">
        <v>113</v>
      </c>
      <c r="E7" s="306" t="s">
        <v>112</v>
      </c>
      <c r="F7" s="306" t="s">
        <v>111</v>
      </c>
      <c r="G7" s="306" t="s">
        <v>110</v>
      </c>
      <c r="H7" s="1031"/>
    </row>
    <row r="8" spans="1:8" ht="15.75" thickBot="1">
      <c r="A8" s="771"/>
      <c r="B8" s="772"/>
      <c r="C8" s="773"/>
      <c r="D8" s="126" t="s">
        <v>109</v>
      </c>
      <c r="E8" s="126" t="s">
        <v>109</v>
      </c>
      <c r="F8" s="126" t="s">
        <v>109</v>
      </c>
      <c r="G8" s="126" t="s">
        <v>109</v>
      </c>
      <c r="H8" s="1032"/>
    </row>
    <row r="9" spans="1:8" ht="30" customHeight="1">
      <c r="A9" s="1018" t="s">
        <v>924</v>
      </c>
      <c r="B9" s="1019"/>
      <c r="C9" s="293" t="s">
        <v>1024</v>
      </c>
      <c r="D9" s="307"/>
      <c r="E9" s="307"/>
      <c r="F9" s="307"/>
      <c r="G9" s="307"/>
      <c r="H9" s="776" t="s">
        <v>923</v>
      </c>
    </row>
    <row r="10" spans="1:8" ht="30" customHeight="1">
      <c r="A10" s="1020"/>
      <c r="B10" s="1021"/>
      <c r="C10" s="311" t="s">
        <v>1025</v>
      </c>
      <c r="D10" s="308"/>
      <c r="E10" s="308"/>
      <c r="F10" s="308"/>
      <c r="G10" s="308"/>
      <c r="H10" s="1022"/>
    </row>
    <row r="11" spans="1:8">
      <c r="A11" s="1038" t="s">
        <v>106</v>
      </c>
      <c r="B11" s="618" t="s">
        <v>103</v>
      </c>
      <c r="C11" s="943"/>
      <c r="D11" s="309"/>
      <c r="E11" s="309"/>
      <c r="F11" s="309"/>
      <c r="G11" s="309"/>
      <c r="H11" s="1034" t="s">
        <v>922</v>
      </c>
    </row>
    <row r="12" spans="1:8" ht="15.75" thickBot="1">
      <c r="A12" s="1039"/>
      <c r="B12" s="1017" t="s">
        <v>102</v>
      </c>
      <c r="C12" s="963"/>
      <c r="D12" s="310"/>
      <c r="E12" s="310"/>
      <c r="F12" s="310"/>
      <c r="G12" s="310"/>
      <c r="H12" s="1035"/>
    </row>
    <row r="13" spans="1:8" ht="15" customHeight="1">
      <c r="A13" s="1040" t="s">
        <v>921</v>
      </c>
      <c r="B13" s="1016" t="s">
        <v>100</v>
      </c>
      <c r="C13" s="946"/>
      <c r="D13" s="307"/>
      <c r="E13" s="307"/>
      <c r="F13" s="307"/>
      <c r="G13" s="307"/>
      <c r="H13" s="1033" t="s">
        <v>920</v>
      </c>
    </row>
    <row r="14" spans="1:8">
      <c r="A14" s="1038"/>
      <c r="B14" s="618" t="s">
        <v>91</v>
      </c>
      <c r="C14" s="943"/>
      <c r="D14" s="309"/>
      <c r="E14" s="309"/>
      <c r="F14" s="309"/>
      <c r="G14" s="309"/>
      <c r="H14" s="1034"/>
    </row>
    <row r="15" spans="1:8">
      <c r="A15" s="1038"/>
      <c r="B15" s="618" t="s">
        <v>919</v>
      </c>
      <c r="C15" s="943"/>
      <c r="D15" s="309"/>
      <c r="E15" s="309"/>
      <c r="F15" s="309"/>
      <c r="G15" s="309"/>
      <c r="H15" s="1034"/>
    </row>
    <row r="16" spans="1:8">
      <c r="A16" s="1038"/>
      <c r="B16" s="618" t="s">
        <v>918</v>
      </c>
      <c r="C16" s="943"/>
      <c r="D16" s="309"/>
      <c r="E16" s="309"/>
      <c r="F16" s="309"/>
      <c r="G16" s="309"/>
      <c r="H16" s="1034"/>
    </row>
    <row r="17" spans="1:12" ht="15" customHeight="1" thickBot="1">
      <c r="A17" s="1039"/>
      <c r="B17" s="1017" t="s">
        <v>917</v>
      </c>
      <c r="C17" s="963"/>
      <c r="D17" s="310"/>
      <c r="E17" s="310"/>
      <c r="F17" s="310"/>
      <c r="G17" s="310"/>
      <c r="H17" s="1035"/>
    </row>
    <row r="18" spans="1:12" ht="15" customHeight="1">
      <c r="A18" s="1013" t="s">
        <v>3099</v>
      </c>
      <c r="B18" s="1041"/>
      <c r="C18" s="1042"/>
      <c r="D18" s="307"/>
      <c r="E18" s="307"/>
      <c r="F18" s="307"/>
      <c r="G18" s="307"/>
      <c r="H18" s="776" t="s">
        <v>916</v>
      </c>
    </row>
    <row r="19" spans="1:12">
      <c r="A19" s="1014"/>
      <c r="B19" s="1029"/>
      <c r="C19" s="1030"/>
      <c r="D19" s="309"/>
      <c r="E19" s="309"/>
      <c r="F19" s="309"/>
      <c r="G19" s="309"/>
      <c r="H19" s="777"/>
    </row>
    <row r="20" spans="1:12">
      <c r="A20" s="1014"/>
      <c r="B20" s="1029"/>
      <c r="C20" s="1030"/>
      <c r="D20" s="309"/>
      <c r="E20" s="309"/>
      <c r="F20" s="309"/>
      <c r="G20" s="309"/>
      <c r="H20" s="777"/>
    </row>
    <row r="21" spans="1:12">
      <c r="A21" s="1014"/>
      <c r="B21" s="1029"/>
      <c r="C21" s="1030"/>
      <c r="D21" s="309"/>
      <c r="E21" s="309"/>
      <c r="F21" s="309"/>
      <c r="G21" s="309"/>
      <c r="H21" s="777"/>
    </row>
    <row r="22" spans="1:12" ht="15" customHeight="1">
      <c r="A22" s="1014"/>
      <c r="B22" s="1029"/>
      <c r="C22" s="1030"/>
      <c r="D22" s="309"/>
      <c r="E22" s="309"/>
      <c r="F22" s="309"/>
      <c r="G22" s="309"/>
      <c r="H22" s="777"/>
    </row>
    <row r="23" spans="1:12" ht="15" customHeight="1" thickBot="1">
      <c r="A23" s="1015"/>
      <c r="B23" s="1036"/>
      <c r="C23" s="1037"/>
      <c r="D23" s="310"/>
      <c r="E23" s="310"/>
      <c r="F23" s="310"/>
      <c r="G23" s="310"/>
      <c r="H23" s="778"/>
    </row>
    <row r="24" spans="1:12" ht="15" hidden="1" customHeight="1" outlineLevel="1">
      <c r="A24" s="1013" t="s">
        <v>3099</v>
      </c>
      <c r="B24" s="1016"/>
      <c r="C24" s="946"/>
      <c r="D24" s="307"/>
      <c r="E24" s="307"/>
      <c r="F24" s="307"/>
      <c r="G24" s="307"/>
      <c r="H24" s="630" t="s">
        <v>916</v>
      </c>
    </row>
    <row r="25" spans="1:12" hidden="1" outlineLevel="1">
      <c r="A25" s="1014"/>
      <c r="B25" s="618"/>
      <c r="C25" s="943"/>
      <c r="D25" s="309"/>
      <c r="E25" s="309"/>
      <c r="F25" s="309"/>
      <c r="G25" s="309"/>
      <c r="H25" s="674"/>
    </row>
    <row r="26" spans="1:12" hidden="1" outlineLevel="1">
      <c r="A26" s="1014"/>
      <c r="B26" s="618"/>
      <c r="C26" s="943"/>
      <c r="D26" s="309"/>
      <c r="E26" s="309"/>
      <c r="F26" s="309"/>
      <c r="G26" s="309"/>
      <c r="H26" s="674"/>
    </row>
    <row r="27" spans="1:12" hidden="1" outlineLevel="1">
      <c r="A27" s="1014"/>
      <c r="B27" s="618"/>
      <c r="C27" s="943"/>
      <c r="D27" s="309"/>
      <c r="E27" s="309"/>
      <c r="F27" s="309"/>
      <c r="G27" s="309"/>
      <c r="H27" s="674"/>
    </row>
    <row r="28" spans="1:12" hidden="1" outlineLevel="1">
      <c r="A28" s="1014"/>
      <c r="B28" s="618"/>
      <c r="C28" s="943"/>
      <c r="D28" s="309"/>
      <c r="E28" s="309"/>
      <c r="F28" s="309"/>
      <c r="G28" s="309"/>
      <c r="H28" s="674"/>
    </row>
    <row r="29" spans="1:12" ht="15.75" hidden="1" outlineLevel="1" thickBot="1">
      <c r="A29" s="1015"/>
      <c r="B29" s="1017"/>
      <c r="C29" s="963"/>
      <c r="D29" s="310"/>
      <c r="E29" s="310"/>
      <c r="F29" s="310"/>
      <c r="G29" s="310"/>
      <c r="H29" s="631"/>
    </row>
    <row r="30" spans="1:12" ht="15" hidden="1" customHeight="1" outlineLevel="1">
      <c r="A30" s="1013" t="s">
        <v>3099</v>
      </c>
      <c r="B30" s="1016"/>
      <c r="C30" s="946"/>
      <c r="D30" s="307"/>
      <c r="E30" s="307"/>
      <c r="F30" s="307"/>
      <c r="G30" s="307"/>
      <c r="H30" s="630" t="s">
        <v>916</v>
      </c>
    </row>
    <row r="31" spans="1:12" hidden="1" outlineLevel="1">
      <c r="A31" s="1014"/>
      <c r="B31" s="618"/>
      <c r="C31" s="943"/>
      <c r="D31" s="309"/>
      <c r="E31" s="309"/>
      <c r="F31" s="309"/>
      <c r="G31" s="309"/>
      <c r="H31" s="674"/>
    </row>
    <row r="32" spans="1:12" hidden="1" outlineLevel="1">
      <c r="A32" s="1014"/>
      <c r="B32" s="618"/>
      <c r="C32" s="943"/>
      <c r="D32" s="309"/>
      <c r="E32" s="309"/>
      <c r="F32" s="309"/>
      <c r="G32" s="309"/>
      <c r="H32" s="674"/>
      <c r="I32" s="1"/>
      <c r="J32" s="1"/>
      <c r="K32" s="1"/>
      <c r="L32" s="1"/>
    </row>
    <row r="33" spans="1:12" hidden="1" outlineLevel="1">
      <c r="A33" s="1014"/>
      <c r="B33" s="618"/>
      <c r="C33" s="943"/>
      <c r="D33" s="309"/>
      <c r="E33" s="309"/>
      <c r="F33" s="309"/>
      <c r="G33" s="309"/>
      <c r="H33" s="674"/>
      <c r="I33" s="212"/>
      <c r="J33" s="212"/>
      <c r="K33" s="212"/>
      <c r="L33" s="212"/>
    </row>
    <row r="34" spans="1:12" hidden="1" outlineLevel="1">
      <c r="A34" s="1014"/>
      <c r="B34" s="618"/>
      <c r="C34" s="943"/>
      <c r="D34" s="309"/>
      <c r="E34" s="309"/>
      <c r="F34" s="309"/>
      <c r="G34" s="309"/>
      <c r="H34" s="674"/>
      <c r="I34" s="212"/>
      <c r="J34" s="212"/>
      <c r="K34" s="212"/>
      <c r="L34" s="212"/>
    </row>
    <row r="35" spans="1:12" ht="15.75" hidden="1" outlineLevel="1" thickBot="1">
      <c r="A35" s="1015"/>
      <c r="B35" s="1017"/>
      <c r="C35" s="963"/>
      <c r="D35" s="310"/>
      <c r="E35" s="310"/>
      <c r="F35" s="310"/>
      <c r="G35" s="310"/>
      <c r="H35" s="631"/>
      <c r="I35" s="138"/>
      <c r="J35" s="138"/>
      <c r="K35" s="138"/>
      <c r="L35" s="138"/>
    </row>
    <row r="36" spans="1:12" ht="15" hidden="1" customHeight="1" outlineLevel="1">
      <c r="A36" s="1013" t="s">
        <v>3099</v>
      </c>
      <c r="B36" s="1016"/>
      <c r="C36" s="946"/>
      <c r="D36" s="307"/>
      <c r="E36" s="307"/>
      <c r="F36" s="307"/>
      <c r="G36" s="307"/>
      <c r="H36" s="630" t="s">
        <v>916</v>
      </c>
      <c r="I36" s="211"/>
      <c r="J36" s="211"/>
      <c r="K36" s="211"/>
      <c r="L36" s="211"/>
    </row>
    <row r="37" spans="1:12" hidden="1" outlineLevel="1">
      <c r="A37" s="1014"/>
      <c r="B37" s="618"/>
      <c r="C37" s="943"/>
      <c r="D37" s="309"/>
      <c r="E37" s="309"/>
      <c r="F37" s="309"/>
      <c r="G37" s="309"/>
      <c r="H37" s="674"/>
      <c r="I37" s="209"/>
      <c r="J37" s="209"/>
      <c r="K37" s="209"/>
      <c r="L37" s="209"/>
    </row>
    <row r="38" spans="1:12" hidden="1" outlineLevel="1">
      <c r="A38" s="1014"/>
      <c r="B38" s="618"/>
      <c r="C38" s="943"/>
      <c r="D38" s="309"/>
      <c r="E38" s="309"/>
      <c r="F38" s="309"/>
      <c r="G38" s="309"/>
      <c r="H38" s="674"/>
      <c r="I38" s="208"/>
      <c r="J38" s="208"/>
      <c r="K38" s="208"/>
      <c r="L38" s="208"/>
    </row>
    <row r="39" spans="1:12" hidden="1" outlineLevel="1">
      <c r="A39" s="1014"/>
      <c r="B39" s="618"/>
      <c r="C39" s="943"/>
      <c r="D39" s="309"/>
      <c r="E39" s="309"/>
      <c r="F39" s="309"/>
      <c r="G39" s="309"/>
      <c r="H39" s="674"/>
      <c r="I39" s="208"/>
      <c r="J39" s="208"/>
      <c r="K39" s="208"/>
      <c r="L39" s="208"/>
    </row>
    <row r="40" spans="1:12" hidden="1" outlineLevel="1">
      <c r="A40" s="1014"/>
      <c r="B40" s="618"/>
      <c r="C40" s="943"/>
      <c r="D40" s="309"/>
      <c r="E40" s="309"/>
      <c r="F40" s="309"/>
      <c r="G40" s="309"/>
      <c r="H40" s="674"/>
      <c r="I40" s="208"/>
      <c r="J40" s="208"/>
      <c r="K40" s="208"/>
      <c r="L40" s="208"/>
    </row>
    <row r="41" spans="1:12" ht="15.75" hidden="1" outlineLevel="1" thickBot="1">
      <c r="A41" s="1015"/>
      <c r="B41" s="1017"/>
      <c r="C41" s="963"/>
      <c r="D41" s="310"/>
      <c r="E41" s="310"/>
      <c r="F41" s="310"/>
      <c r="G41" s="310"/>
      <c r="H41" s="631"/>
      <c r="I41" s="208"/>
      <c r="J41" s="208"/>
      <c r="K41" s="208"/>
      <c r="L41" s="207"/>
    </row>
    <row r="42" spans="1:12" ht="15" hidden="1" customHeight="1" outlineLevel="1">
      <c r="A42" s="1013" t="s">
        <v>3099</v>
      </c>
      <c r="B42" s="1016"/>
      <c r="C42" s="946"/>
      <c r="D42" s="307"/>
      <c r="E42" s="307"/>
      <c r="F42" s="307"/>
      <c r="G42" s="307"/>
      <c r="H42" s="630" t="s">
        <v>916</v>
      </c>
      <c r="I42" s="208"/>
      <c r="J42" s="208"/>
      <c r="K42" s="208"/>
      <c r="L42" s="208"/>
    </row>
    <row r="43" spans="1:12" hidden="1" outlineLevel="1">
      <c r="A43" s="1014"/>
      <c r="B43" s="618"/>
      <c r="C43" s="943"/>
      <c r="D43" s="309"/>
      <c r="E43" s="309"/>
      <c r="F43" s="309"/>
      <c r="G43" s="309"/>
      <c r="H43" s="674"/>
      <c r="I43" s="208"/>
      <c r="J43" s="208"/>
      <c r="K43" s="208"/>
      <c r="L43" s="207"/>
    </row>
    <row r="44" spans="1:12" hidden="1" outlineLevel="1">
      <c r="A44" s="1014"/>
      <c r="B44" s="618"/>
      <c r="C44" s="943"/>
      <c r="D44" s="309"/>
      <c r="E44" s="309"/>
      <c r="F44" s="309"/>
      <c r="G44" s="309"/>
      <c r="H44" s="674"/>
      <c r="I44" s="208"/>
      <c r="J44" s="208"/>
      <c r="K44" s="208"/>
      <c r="L44" s="208"/>
    </row>
    <row r="45" spans="1:12" hidden="1" outlineLevel="1">
      <c r="A45" s="1014"/>
      <c r="B45" s="618"/>
      <c r="C45" s="943"/>
      <c r="D45" s="309"/>
      <c r="E45" s="309"/>
      <c r="F45" s="309"/>
      <c r="G45" s="309"/>
      <c r="H45" s="674"/>
      <c r="I45" s="208"/>
      <c r="J45" s="208"/>
      <c r="K45" s="208"/>
      <c r="L45" s="208"/>
    </row>
    <row r="46" spans="1:12" hidden="1" outlineLevel="1">
      <c r="A46" s="1014"/>
      <c r="B46" s="618"/>
      <c r="C46" s="943"/>
      <c r="D46" s="309"/>
      <c r="E46" s="309"/>
      <c r="F46" s="309"/>
      <c r="G46" s="309"/>
      <c r="H46" s="674"/>
      <c r="I46" s="208"/>
      <c r="J46" s="208"/>
      <c r="K46" s="208"/>
      <c r="L46" s="207"/>
    </row>
    <row r="47" spans="1:12" ht="15.75" hidden="1" outlineLevel="1" thickBot="1">
      <c r="A47" s="1015"/>
      <c r="B47" s="1017"/>
      <c r="C47" s="963"/>
      <c r="D47" s="310"/>
      <c r="E47" s="310"/>
      <c r="F47" s="310"/>
      <c r="G47" s="310"/>
      <c r="H47" s="631"/>
      <c r="I47" s="208"/>
      <c r="J47" s="208"/>
      <c r="K47" s="208"/>
      <c r="L47" s="208"/>
    </row>
    <row r="48" spans="1:12" ht="15" hidden="1" customHeight="1" outlineLevel="1">
      <c r="A48" s="1013" t="s">
        <v>3099</v>
      </c>
      <c r="B48" s="1016"/>
      <c r="C48" s="946"/>
      <c r="D48" s="307"/>
      <c r="E48" s="307"/>
      <c r="F48" s="307"/>
      <c r="G48" s="307"/>
      <c r="H48" s="630" t="s">
        <v>916</v>
      </c>
      <c r="I48" s="208"/>
      <c r="J48" s="208"/>
      <c r="K48" s="208"/>
      <c r="L48" s="207"/>
    </row>
    <row r="49" spans="1:12" hidden="1" outlineLevel="1">
      <c r="A49" s="1014"/>
      <c r="B49" s="618"/>
      <c r="C49" s="943"/>
      <c r="D49" s="309"/>
      <c r="E49" s="309"/>
      <c r="F49" s="309"/>
      <c r="G49" s="309"/>
      <c r="H49" s="674"/>
      <c r="I49" s="208"/>
      <c r="J49" s="208"/>
      <c r="K49" s="208"/>
      <c r="L49" s="208"/>
    </row>
    <row r="50" spans="1:12" hidden="1" outlineLevel="1">
      <c r="A50" s="1014"/>
      <c r="B50" s="618"/>
      <c r="C50" s="943"/>
      <c r="D50" s="309"/>
      <c r="E50" s="309"/>
      <c r="F50" s="309"/>
      <c r="G50" s="309"/>
      <c r="H50" s="674"/>
      <c r="I50" s="208"/>
      <c r="J50" s="208"/>
      <c r="K50" s="208"/>
      <c r="L50" s="208"/>
    </row>
    <row r="51" spans="1:12" hidden="1" outlineLevel="1">
      <c r="A51" s="1014"/>
      <c r="B51" s="618"/>
      <c r="C51" s="943"/>
      <c r="D51" s="309"/>
      <c r="E51" s="309"/>
      <c r="F51" s="309"/>
      <c r="G51" s="309"/>
      <c r="H51" s="674"/>
      <c r="I51" s="208"/>
      <c r="J51" s="208"/>
      <c r="K51" s="208"/>
      <c r="L51" s="207"/>
    </row>
    <row r="52" spans="1:12" hidden="1" outlineLevel="1">
      <c r="A52" s="1014"/>
      <c r="B52" s="618"/>
      <c r="C52" s="943"/>
      <c r="D52" s="309"/>
      <c r="E52" s="309"/>
      <c r="F52" s="309"/>
      <c r="G52" s="309"/>
      <c r="H52" s="674"/>
      <c r="I52" s="208"/>
      <c r="J52" s="208"/>
      <c r="K52" s="208"/>
      <c r="L52" s="208"/>
    </row>
    <row r="53" spans="1:12" ht="15.75" hidden="1" outlineLevel="1" thickBot="1">
      <c r="A53" s="1015"/>
      <c r="B53" s="1017"/>
      <c r="C53" s="963"/>
      <c r="D53" s="310"/>
      <c r="E53" s="310"/>
      <c r="F53" s="310"/>
      <c r="G53" s="310"/>
      <c r="H53" s="631"/>
      <c r="I53" s="208"/>
      <c r="J53" s="208"/>
      <c r="K53" s="208"/>
      <c r="L53" s="207"/>
    </row>
    <row r="54" spans="1:12" ht="15" hidden="1" customHeight="1" outlineLevel="1">
      <c r="A54" s="1013" t="s">
        <v>3099</v>
      </c>
      <c r="B54" s="1016"/>
      <c r="C54" s="946"/>
      <c r="D54" s="307"/>
      <c r="E54" s="307"/>
      <c r="F54" s="307"/>
      <c r="G54" s="307"/>
      <c r="H54" s="630" t="s">
        <v>916</v>
      </c>
      <c r="I54" s="208"/>
      <c r="J54" s="208"/>
      <c r="K54" s="208"/>
      <c r="L54" s="208"/>
    </row>
    <row r="55" spans="1:12" hidden="1" outlineLevel="1">
      <c r="A55" s="1014"/>
      <c r="B55" s="618"/>
      <c r="C55" s="943"/>
      <c r="D55" s="309"/>
      <c r="E55" s="309"/>
      <c r="F55" s="309"/>
      <c r="G55" s="309"/>
      <c r="H55" s="674"/>
      <c r="I55" s="208"/>
      <c r="J55" s="208"/>
      <c r="K55" s="208"/>
      <c r="L55" s="208"/>
    </row>
    <row r="56" spans="1:12" hidden="1" outlineLevel="1">
      <c r="A56" s="1014"/>
      <c r="B56" s="618"/>
      <c r="C56" s="943"/>
      <c r="D56" s="309"/>
      <c r="E56" s="309"/>
      <c r="F56" s="309"/>
      <c r="G56" s="309"/>
      <c r="H56" s="674"/>
      <c r="I56" s="208"/>
      <c r="J56" s="208"/>
      <c r="K56" s="208"/>
      <c r="L56" s="208"/>
    </row>
    <row r="57" spans="1:12" hidden="1" outlineLevel="1">
      <c r="A57" s="1014"/>
      <c r="B57" s="618"/>
      <c r="C57" s="943"/>
      <c r="D57" s="309"/>
      <c r="E57" s="309"/>
      <c r="F57" s="309"/>
      <c r="G57" s="309"/>
      <c r="H57" s="674"/>
      <c r="I57" s="208"/>
      <c r="J57" s="208"/>
      <c r="K57" s="208"/>
      <c r="L57" s="208"/>
    </row>
    <row r="58" spans="1:12" hidden="1" outlineLevel="1">
      <c r="A58" s="1014"/>
      <c r="B58" s="618"/>
      <c r="C58" s="943"/>
      <c r="D58" s="309"/>
      <c r="E58" s="309"/>
      <c r="F58" s="309"/>
      <c r="G58" s="309"/>
      <c r="H58" s="674"/>
      <c r="I58" s="208"/>
      <c r="J58" s="208"/>
      <c r="K58" s="208"/>
      <c r="L58" s="208"/>
    </row>
    <row r="59" spans="1:12" ht="15.75" hidden="1" outlineLevel="1" thickBot="1">
      <c r="A59" s="1015"/>
      <c r="B59" s="1017"/>
      <c r="C59" s="963"/>
      <c r="D59" s="310"/>
      <c r="E59" s="310"/>
      <c r="F59" s="310"/>
      <c r="G59" s="310"/>
      <c r="H59" s="631"/>
      <c r="I59" s="208"/>
      <c r="J59" s="208"/>
      <c r="K59" s="208"/>
      <c r="L59" s="208"/>
    </row>
    <row r="60" spans="1:12" ht="15" hidden="1" customHeight="1" outlineLevel="1">
      <c r="A60" s="1013" t="s">
        <v>3099</v>
      </c>
      <c r="B60" s="1016"/>
      <c r="C60" s="946"/>
      <c r="D60" s="307"/>
      <c r="E60" s="307"/>
      <c r="F60" s="307"/>
      <c r="G60" s="307"/>
      <c r="H60" s="630" t="s">
        <v>916</v>
      </c>
      <c r="I60" s="208"/>
      <c r="J60" s="208"/>
      <c r="K60" s="208"/>
      <c r="L60" s="208"/>
    </row>
    <row r="61" spans="1:12" hidden="1" outlineLevel="1">
      <c r="A61" s="1014"/>
      <c r="B61" s="618"/>
      <c r="C61" s="943"/>
      <c r="D61" s="309"/>
      <c r="E61" s="309"/>
      <c r="F61" s="309"/>
      <c r="G61" s="309"/>
      <c r="H61" s="674"/>
      <c r="I61" s="1"/>
      <c r="J61" s="1"/>
      <c r="K61" s="1"/>
      <c r="L61" s="1"/>
    </row>
    <row r="62" spans="1:12" hidden="1" outlineLevel="1">
      <c r="A62" s="1014"/>
      <c r="B62" s="618"/>
      <c r="C62" s="943"/>
      <c r="D62" s="309"/>
      <c r="E62" s="309"/>
      <c r="F62" s="309"/>
      <c r="G62" s="309"/>
      <c r="H62" s="674"/>
      <c r="I62" s="212"/>
      <c r="J62" s="212"/>
      <c r="K62" s="212"/>
      <c r="L62" s="1"/>
    </row>
    <row r="63" spans="1:12" hidden="1" outlineLevel="1">
      <c r="A63" s="1014"/>
      <c r="B63" s="618"/>
      <c r="C63" s="943"/>
      <c r="D63" s="309"/>
      <c r="E63" s="309"/>
      <c r="F63" s="309"/>
      <c r="G63" s="309"/>
      <c r="H63" s="674"/>
      <c r="I63" s="138"/>
      <c r="J63" s="138"/>
      <c r="K63" s="138"/>
      <c r="L63" s="1"/>
    </row>
    <row r="64" spans="1:12" hidden="1" outlineLevel="1">
      <c r="A64" s="1014"/>
      <c r="B64" s="618"/>
      <c r="C64" s="943"/>
      <c r="D64" s="309"/>
      <c r="E64" s="309"/>
      <c r="F64" s="309"/>
      <c r="G64" s="309"/>
      <c r="H64" s="674"/>
      <c r="I64" s="211"/>
      <c r="J64" s="211"/>
      <c r="K64" s="211"/>
      <c r="L64" s="1"/>
    </row>
    <row r="65" spans="1:12" ht="15.75" hidden="1" outlineLevel="1" thickBot="1">
      <c r="A65" s="1015"/>
      <c r="B65" s="1017"/>
      <c r="C65" s="963"/>
      <c r="D65" s="310"/>
      <c r="E65" s="310"/>
      <c r="F65" s="310"/>
      <c r="G65" s="310"/>
      <c r="H65" s="631"/>
      <c r="I65" s="209"/>
      <c r="J65" s="209"/>
      <c r="K65" s="209"/>
      <c r="L65" s="1"/>
    </row>
    <row r="66" spans="1:12" ht="15" hidden="1" customHeight="1" outlineLevel="1">
      <c r="A66" s="1013" t="s">
        <v>3099</v>
      </c>
      <c r="B66" s="1016"/>
      <c r="C66" s="946"/>
      <c r="D66" s="307"/>
      <c r="E66" s="307"/>
      <c r="F66" s="307"/>
      <c r="G66" s="307"/>
      <c r="H66" s="630" t="s">
        <v>916</v>
      </c>
      <c r="I66" s="208"/>
      <c r="J66" s="208"/>
      <c r="K66" s="208"/>
      <c r="L66" s="1"/>
    </row>
    <row r="67" spans="1:12" hidden="1" outlineLevel="1">
      <c r="A67" s="1014"/>
      <c r="B67" s="618"/>
      <c r="C67" s="943"/>
      <c r="D67" s="309"/>
      <c r="E67" s="309"/>
      <c r="F67" s="309"/>
      <c r="G67" s="309"/>
      <c r="H67" s="674"/>
      <c r="I67" s="208"/>
      <c r="J67" s="208"/>
      <c r="K67" s="208"/>
      <c r="L67" s="1"/>
    </row>
    <row r="68" spans="1:12" hidden="1" outlineLevel="1">
      <c r="A68" s="1014"/>
      <c r="B68" s="618"/>
      <c r="C68" s="943"/>
      <c r="D68" s="309"/>
      <c r="E68" s="309"/>
      <c r="F68" s="309"/>
      <c r="G68" s="309"/>
      <c r="H68" s="674"/>
      <c r="I68" s="208"/>
      <c r="J68" s="208"/>
      <c r="K68" s="208"/>
      <c r="L68" s="1"/>
    </row>
    <row r="69" spans="1:12" hidden="1" outlineLevel="1">
      <c r="A69" s="1014"/>
      <c r="B69" s="618"/>
      <c r="C69" s="943"/>
      <c r="D69" s="309"/>
      <c r="E69" s="309"/>
      <c r="F69" s="309"/>
      <c r="G69" s="309"/>
      <c r="H69" s="674"/>
      <c r="I69" s="208"/>
      <c r="J69" s="208"/>
      <c r="K69" s="208"/>
      <c r="L69" s="1"/>
    </row>
    <row r="70" spans="1:12" hidden="1" outlineLevel="1">
      <c r="A70" s="1014"/>
      <c r="B70" s="618"/>
      <c r="C70" s="943"/>
      <c r="D70" s="309"/>
      <c r="E70" s="309"/>
      <c r="F70" s="309"/>
      <c r="G70" s="309"/>
      <c r="H70" s="674"/>
      <c r="I70" s="208"/>
      <c r="J70" s="208"/>
      <c r="K70" s="208"/>
      <c r="L70" s="1"/>
    </row>
    <row r="71" spans="1:12" ht="15.75" hidden="1" outlineLevel="1" thickBot="1">
      <c r="A71" s="1015"/>
      <c r="B71" s="1017"/>
      <c r="C71" s="963"/>
      <c r="D71" s="310"/>
      <c r="E71" s="310"/>
      <c r="F71" s="310"/>
      <c r="G71" s="310"/>
      <c r="H71" s="631"/>
      <c r="I71" s="208"/>
      <c r="J71" s="208"/>
      <c r="K71" s="208"/>
      <c r="L71" s="1"/>
    </row>
    <row r="72" spans="1:12" collapsed="1">
      <c r="A72" s="215"/>
      <c r="B72" s="1012"/>
      <c r="C72" s="1012"/>
      <c r="D72" s="169"/>
      <c r="E72" s="214"/>
      <c r="F72" s="1"/>
      <c r="G72" s="210"/>
      <c r="H72" s="209"/>
      <c r="I72" s="208"/>
      <c r="J72" s="208"/>
      <c r="K72" s="208"/>
      <c r="L72" s="1"/>
    </row>
    <row r="73" spans="1:12">
      <c r="A73" s="168"/>
      <c r="B73" s="1012"/>
      <c r="C73" s="1012"/>
      <c r="D73" s="169"/>
      <c r="E73" s="166"/>
      <c r="F73" s="1"/>
      <c r="G73" s="210"/>
      <c r="H73" s="209"/>
      <c r="I73" s="208"/>
      <c r="J73" s="208"/>
      <c r="K73" s="208"/>
      <c r="L73" s="1"/>
    </row>
    <row r="74" spans="1:12">
      <c r="A74" s="168"/>
      <c r="B74" s="1012"/>
      <c r="C74" s="1012"/>
      <c r="D74" s="169"/>
      <c r="E74" s="166"/>
      <c r="F74" s="1"/>
      <c r="G74" s="210"/>
      <c r="H74" s="209"/>
      <c r="I74" s="208"/>
      <c r="J74" s="208"/>
      <c r="K74" s="208"/>
      <c r="L74" s="1"/>
    </row>
    <row r="75" spans="1:12">
      <c r="A75" s="168"/>
      <c r="B75" s="1012"/>
      <c r="C75" s="1012"/>
      <c r="D75" s="169"/>
      <c r="E75" s="166"/>
      <c r="F75" s="1"/>
      <c r="G75" s="210"/>
      <c r="H75" s="209"/>
      <c r="I75" s="208"/>
      <c r="J75" s="208"/>
      <c r="K75" s="208"/>
      <c r="L75" s="1"/>
    </row>
    <row r="76" spans="1:12">
      <c r="A76" s="168"/>
      <c r="B76" s="1012"/>
      <c r="C76" s="1012"/>
      <c r="D76" s="169"/>
      <c r="E76" s="166"/>
      <c r="F76" s="1"/>
      <c r="G76" s="1"/>
      <c r="H76" s="1"/>
      <c r="I76" s="1"/>
      <c r="J76" s="1"/>
      <c r="K76" s="1"/>
      <c r="L76" s="1"/>
    </row>
    <row r="77" spans="1:12">
      <c r="A77" s="168"/>
      <c r="B77" s="1012"/>
      <c r="C77" s="1012"/>
      <c r="D77" s="169"/>
      <c r="E77" s="166"/>
      <c r="F77" s="1"/>
      <c r="G77" s="213"/>
      <c r="H77" s="212"/>
      <c r="I77" s="212"/>
      <c r="J77" s="212"/>
      <c r="K77" s="212"/>
      <c r="L77" s="212"/>
    </row>
    <row r="78" spans="1:12">
      <c r="A78" s="168"/>
      <c r="B78" s="1012"/>
      <c r="C78" s="1012"/>
      <c r="D78" s="169"/>
      <c r="E78" s="166"/>
      <c r="F78" s="1"/>
      <c r="G78" s="138"/>
      <c r="H78" s="138"/>
      <c r="I78" s="138"/>
      <c r="J78" s="138"/>
      <c r="K78" s="138"/>
      <c r="L78" s="138"/>
    </row>
    <row r="79" spans="1:12">
      <c r="A79" s="168"/>
      <c r="B79" s="1012"/>
      <c r="C79" s="1012"/>
      <c r="D79" s="169"/>
      <c r="E79" s="166"/>
      <c r="F79" s="1"/>
      <c r="G79" s="211"/>
      <c r="H79" s="209"/>
      <c r="I79" s="211"/>
      <c r="J79" s="211"/>
      <c r="K79" s="211"/>
      <c r="L79" s="211"/>
    </row>
    <row r="80" spans="1:12">
      <c r="A80" s="168"/>
      <c r="B80" s="1012"/>
      <c r="C80" s="1012"/>
      <c r="D80" s="169"/>
      <c r="E80" s="166"/>
      <c r="F80" s="1"/>
      <c r="G80" s="208"/>
      <c r="H80" s="208"/>
      <c r="I80" s="209"/>
      <c r="J80" s="209"/>
      <c r="K80" s="209"/>
      <c r="L80" s="209"/>
    </row>
    <row r="81" spans="1:12">
      <c r="A81" s="168"/>
      <c r="B81" s="1012"/>
      <c r="C81" s="1012"/>
      <c r="D81" s="169"/>
      <c r="E81" s="166"/>
      <c r="F81" s="1"/>
      <c r="G81" s="210"/>
      <c r="H81" s="209"/>
      <c r="I81" s="208"/>
      <c r="J81" s="208"/>
      <c r="K81" s="208"/>
      <c r="L81" s="208"/>
    </row>
    <row r="82" spans="1:12">
      <c r="A82" s="168"/>
      <c r="B82" s="1012"/>
      <c r="C82" s="1012"/>
      <c r="D82" s="169"/>
      <c r="E82" s="166"/>
      <c r="F82" s="1"/>
      <c r="G82" s="210"/>
      <c r="H82" s="209"/>
      <c r="I82" s="208"/>
      <c r="J82" s="208"/>
      <c r="K82" s="208"/>
      <c r="L82" s="208"/>
    </row>
    <row r="83" spans="1:12">
      <c r="A83" s="168"/>
      <c r="B83" s="1012"/>
      <c r="C83" s="1012"/>
      <c r="D83" s="169"/>
      <c r="E83" s="166"/>
      <c r="F83" s="1"/>
      <c r="G83" s="210"/>
      <c r="H83" s="209"/>
      <c r="I83" s="208"/>
      <c r="J83" s="208"/>
      <c r="K83" s="208"/>
      <c r="L83" s="208"/>
    </row>
    <row r="84" spans="1:12">
      <c r="A84" s="168"/>
      <c r="B84" s="1012"/>
      <c r="C84" s="1012"/>
      <c r="D84" s="169"/>
      <c r="E84" s="166"/>
      <c r="F84" s="1"/>
      <c r="G84" s="210"/>
      <c r="H84" s="209"/>
      <c r="I84" s="208"/>
      <c r="J84" s="208"/>
      <c r="K84" s="208"/>
      <c r="L84" s="208"/>
    </row>
    <row r="85" spans="1:12">
      <c r="A85" s="168"/>
      <c r="B85" s="1012"/>
      <c r="C85" s="1012"/>
      <c r="D85" s="169"/>
      <c r="E85" s="166"/>
      <c r="F85" s="1"/>
      <c r="G85" s="210"/>
      <c r="H85" s="209"/>
      <c r="I85" s="208"/>
      <c r="J85" s="208"/>
      <c r="K85" s="208"/>
      <c r="L85" s="207"/>
    </row>
    <row r="86" spans="1:12">
      <c r="A86" s="168"/>
      <c r="B86" s="1012"/>
      <c r="C86" s="1012"/>
      <c r="D86" s="169"/>
      <c r="E86" s="166"/>
      <c r="F86" s="1"/>
      <c r="G86" s="210"/>
      <c r="H86" s="209"/>
      <c r="I86" s="208"/>
      <c r="J86" s="208"/>
      <c r="K86" s="208"/>
      <c r="L86" s="208"/>
    </row>
    <row r="87" spans="1:12">
      <c r="A87" s="168"/>
      <c r="B87" s="1012"/>
      <c r="C87" s="1012"/>
      <c r="D87" s="169"/>
      <c r="E87" s="166"/>
      <c r="F87" s="1"/>
      <c r="G87" s="210"/>
      <c r="H87" s="209"/>
      <c r="I87" s="208"/>
      <c r="J87" s="208"/>
      <c r="K87" s="208"/>
      <c r="L87" s="207"/>
    </row>
    <row r="88" spans="1:12">
      <c r="A88" s="168"/>
      <c r="B88" s="1012"/>
      <c r="C88" s="1012"/>
      <c r="D88" s="169"/>
      <c r="E88" s="166"/>
      <c r="F88" s="1"/>
      <c r="G88" s="210"/>
      <c r="H88" s="209"/>
      <c r="I88" s="208"/>
      <c r="J88" s="208"/>
      <c r="K88" s="208"/>
      <c r="L88" s="208"/>
    </row>
    <row r="89" spans="1:12">
      <c r="A89" s="168"/>
      <c r="B89" s="1012"/>
      <c r="C89" s="1012"/>
      <c r="D89" s="169"/>
      <c r="E89" s="166"/>
      <c r="F89" s="1"/>
      <c r="G89" s="210"/>
      <c r="H89" s="209"/>
      <c r="I89" s="208"/>
      <c r="J89" s="208"/>
      <c r="K89" s="208"/>
      <c r="L89" s="208"/>
    </row>
    <row r="90" spans="1:12">
      <c r="A90" s="168"/>
      <c r="B90" s="1012"/>
      <c r="C90" s="1012"/>
      <c r="D90" s="169"/>
      <c r="E90" s="166"/>
      <c r="F90" s="1"/>
      <c r="G90" s="210"/>
      <c r="H90" s="209"/>
      <c r="I90" s="208"/>
      <c r="J90" s="208"/>
      <c r="K90" s="208"/>
      <c r="L90" s="207"/>
    </row>
    <row r="91" spans="1:12">
      <c r="A91" s="168"/>
      <c r="B91" s="1012"/>
      <c r="C91" s="1012"/>
      <c r="D91" s="169"/>
      <c r="E91" s="166"/>
      <c r="F91" s="1"/>
      <c r="G91" s="210"/>
      <c r="H91" s="209"/>
      <c r="I91" s="208"/>
      <c r="J91" s="208"/>
      <c r="K91" s="208"/>
      <c r="L91" s="208"/>
    </row>
    <row r="92" spans="1:12">
      <c r="A92" s="168"/>
      <c r="B92" s="1012"/>
      <c r="C92" s="1012"/>
      <c r="D92" s="169"/>
      <c r="E92" s="166"/>
      <c r="F92" s="1"/>
      <c r="G92" s="210"/>
      <c r="H92" s="209"/>
      <c r="I92" s="208"/>
      <c r="J92" s="208"/>
      <c r="K92" s="208"/>
      <c r="L92" s="207"/>
    </row>
    <row r="93" spans="1:12">
      <c r="A93" s="168"/>
      <c r="B93" s="1012"/>
      <c r="C93" s="1012"/>
      <c r="D93" s="169"/>
      <c r="E93" s="166"/>
      <c r="F93" s="1"/>
      <c r="G93" s="210"/>
      <c r="H93" s="209"/>
      <c r="I93" s="208"/>
      <c r="J93" s="208"/>
      <c r="K93" s="208"/>
      <c r="L93" s="208"/>
    </row>
    <row r="94" spans="1:12">
      <c r="A94" s="168"/>
      <c r="B94" s="1012"/>
      <c r="C94" s="1012"/>
      <c r="D94" s="169"/>
      <c r="E94" s="166"/>
      <c r="F94" s="1"/>
      <c r="G94" s="210"/>
      <c r="H94" s="209"/>
      <c r="I94" s="208"/>
      <c r="J94" s="208"/>
      <c r="K94" s="208"/>
      <c r="L94" s="208"/>
    </row>
    <row r="95" spans="1:12">
      <c r="A95" s="168"/>
      <c r="B95" s="1012"/>
      <c r="C95" s="1012"/>
      <c r="D95" s="169"/>
      <c r="E95" s="166"/>
      <c r="F95" s="1"/>
      <c r="G95" s="210"/>
      <c r="H95" s="209"/>
      <c r="I95" s="208"/>
      <c r="J95" s="208"/>
      <c r="K95" s="208"/>
      <c r="L95" s="207"/>
    </row>
    <row r="96" spans="1:12">
      <c r="A96" s="168"/>
      <c r="B96" s="1012"/>
      <c r="C96" s="1012"/>
      <c r="D96" s="169"/>
      <c r="E96" s="166"/>
      <c r="F96" s="1"/>
      <c r="G96" s="210"/>
      <c r="H96" s="209"/>
      <c r="I96" s="208"/>
      <c r="J96" s="208"/>
      <c r="K96" s="208"/>
      <c r="L96" s="208"/>
    </row>
    <row r="97" spans="1:12">
      <c r="A97" s="168"/>
      <c r="B97" s="1012"/>
      <c r="C97" s="1012"/>
      <c r="D97" s="169"/>
      <c r="E97" s="166"/>
      <c r="F97" s="1"/>
      <c r="G97" s="210"/>
      <c r="H97" s="209"/>
      <c r="I97" s="208"/>
      <c r="J97" s="208"/>
      <c r="K97" s="208"/>
      <c r="L97" s="207"/>
    </row>
    <row r="98" spans="1:12">
      <c r="A98" s="168"/>
      <c r="B98" s="1012"/>
      <c r="C98" s="1012"/>
      <c r="D98" s="169"/>
      <c r="E98" s="166"/>
      <c r="F98" s="1"/>
      <c r="G98" s="210"/>
      <c r="H98" s="209"/>
      <c r="I98" s="208"/>
      <c r="J98" s="208"/>
      <c r="K98" s="208"/>
      <c r="L98" s="208"/>
    </row>
    <row r="99" spans="1:12">
      <c r="A99" s="168"/>
      <c r="B99" s="1012"/>
      <c r="C99" s="1012"/>
      <c r="D99" s="169"/>
      <c r="E99" s="166"/>
      <c r="F99" s="1"/>
      <c r="G99" s="210"/>
      <c r="H99" s="209"/>
      <c r="I99" s="208"/>
      <c r="J99" s="208"/>
      <c r="K99" s="208"/>
      <c r="L99" s="208"/>
    </row>
    <row r="100" spans="1:12">
      <c r="A100" s="168"/>
      <c r="B100" s="1012"/>
      <c r="C100" s="1012"/>
      <c r="D100" s="169"/>
      <c r="E100" s="166"/>
      <c r="F100" s="1"/>
      <c r="G100" s="210"/>
      <c r="H100" s="209"/>
      <c r="I100" s="208"/>
      <c r="J100" s="208"/>
      <c r="K100" s="208"/>
      <c r="L100" s="208"/>
    </row>
    <row r="101" spans="1:12">
      <c r="A101" s="168"/>
      <c r="B101" s="1012"/>
      <c r="C101" s="1012"/>
      <c r="D101" s="169"/>
      <c r="E101" s="166"/>
      <c r="F101" s="1"/>
      <c r="G101" s="210"/>
      <c r="H101" s="209"/>
      <c r="I101" s="208"/>
      <c r="J101" s="208"/>
      <c r="K101" s="208"/>
      <c r="L101" s="208"/>
    </row>
    <row r="102" spans="1:12">
      <c r="A102" s="168"/>
      <c r="B102" s="1012"/>
      <c r="C102" s="1012"/>
      <c r="D102" s="169"/>
      <c r="E102" s="166"/>
      <c r="F102" s="1"/>
      <c r="G102" s="210"/>
      <c r="H102" s="209"/>
      <c r="I102" s="208"/>
      <c r="J102" s="208"/>
      <c r="K102" s="208"/>
      <c r="L102" s="208"/>
    </row>
    <row r="103" spans="1:12">
      <c r="A103" s="168"/>
      <c r="B103" s="1012"/>
      <c r="C103" s="1012"/>
      <c r="D103" s="169"/>
      <c r="E103" s="166"/>
      <c r="F103" s="1"/>
      <c r="G103" s="210"/>
      <c r="H103" s="209"/>
      <c r="I103" s="208"/>
      <c r="J103" s="208"/>
      <c r="K103" s="208"/>
      <c r="L103" s="208"/>
    </row>
    <row r="104" spans="1:12">
      <c r="A104" s="168"/>
      <c r="B104" s="1012"/>
      <c r="C104" s="1012"/>
      <c r="D104" s="169"/>
      <c r="E104" s="166"/>
      <c r="F104" s="1"/>
      <c r="G104" s="210"/>
      <c r="H104" s="209"/>
      <c r="I104" s="208"/>
      <c r="J104" s="208"/>
      <c r="K104" s="208"/>
      <c r="L104" s="208"/>
    </row>
    <row r="105" spans="1:12">
      <c r="A105" s="168"/>
      <c r="B105" s="1012"/>
      <c r="C105" s="1012"/>
      <c r="D105" s="169"/>
      <c r="E105" s="166"/>
      <c r="F105" s="1"/>
      <c r="G105" s="210"/>
      <c r="H105" s="209"/>
      <c r="I105" s="208"/>
      <c r="J105" s="208"/>
      <c r="K105" s="208"/>
      <c r="L105" s="208"/>
    </row>
    <row r="106" spans="1:12">
      <c r="A106" s="168"/>
      <c r="B106" s="1012"/>
      <c r="C106" s="1012"/>
      <c r="D106" s="169"/>
      <c r="E106" s="166"/>
      <c r="F106" s="1"/>
      <c r="G106" s="210"/>
      <c r="H106" s="209"/>
      <c r="I106" s="208"/>
      <c r="J106" s="208"/>
      <c r="K106" s="208"/>
      <c r="L106" s="208"/>
    </row>
    <row r="107" spans="1:12">
      <c r="A107" s="168"/>
      <c r="B107" s="1012"/>
      <c r="C107" s="1012"/>
      <c r="D107" s="169"/>
      <c r="E107" s="166"/>
      <c r="F107" s="1"/>
      <c r="G107" s="210"/>
      <c r="H107" s="209"/>
      <c r="I107" s="208"/>
      <c r="J107" s="208"/>
      <c r="K107" s="208"/>
      <c r="L107" s="208"/>
    </row>
    <row r="108" spans="1:12">
      <c r="A108" s="168"/>
      <c r="B108" s="1012"/>
      <c r="C108" s="1012"/>
      <c r="D108" s="169"/>
      <c r="E108" s="166"/>
      <c r="F108" s="1"/>
      <c r="G108" s="210"/>
      <c r="H108" s="209"/>
      <c r="I108" s="208"/>
      <c r="J108" s="208"/>
      <c r="K108" s="208"/>
      <c r="L108" s="207"/>
    </row>
    <row r="109" spans="1:12">
      <c r="A109" s="168"/>
      <c r="B109" s="1012"/>
      <c r="C109" s="1012"/>
      <c r="D109" s="169"/>
      <c r="E109" s="166"/>
      <c r="F109" s="1"/>
      <c r="G109" s="210"/>
      <c r="H109" s="209"/>
      <c r="I109" s="208"/>
      <c r="J109" s="208"/>
      <c r="K109" s="208"/>
      <c r="L109" s="208"/>
    </row>
    <row r="110" spans="1:12">
      <c r="A110" s="168"/>
      <c r="B110" s="1012"/>
      <c r="C110" s="1012"/>
      <c r="D110" s="169"/>
      <c r="E110" s="166"/>
      <c r="F110" s="1"/>
      <c r="G110" s="210"/>
      <c r="H110" s="209"/>
      <c r="I110" s="208"/>
      <c r="J110" s="208"/>
      <c r="K110" s="208"/>
      <c r="L110" s="207"/>
    </row>
    <row r="111" spans="1:12">
      <c r="A111" s="168"/>
      <c r="B111" s="1012"/>
      <c r="C111" s="1012"/>
      <c r="D111" s="169"/>
      <c r="E111" s="166"/>
      <c r="F111" s="1"/>
      <c r="G111" s="210"/>
      <c r="H111" s="209"/>
      <c r="I111" s="208"/>
      <c r="J111" s="208"/>
      <c r="K111" s="208"/>
      <c r="L111" s="208"/>
    </row>
    <row r="112" spans="1:12">
      <c r="A112" s="168"/>
      <c r="B112" s="1012"/>
      <c r="C112" s="1012"/>
      <c r="D112" s="169"/>
      <c r="E112" s="166"/>
      <c r="F112" s="1"/>
      <c r="G112" s="210"/>
      <c r="H112" s="209"/>
      <c r="I112" s="208"/>
      <c r="J112" s="208"/>
      <c r="K112" s="208"/>
      <c r="L112" s="208"/>
    </row>
    <row r="113" spans="1:12">
      <c r="A113" s="168"/>
      <c r="B113" s="1012"/>
      <c r="C113" s="1012"/>
      <c r="D113" s="169"/>
      <c r="E113" s="166"/>
      <c r="F113" s="1"/>
      <c r="G113" s="210"/>
      <c r="H113" s="209"/>
      <c r="I113" s="208"/>
      <c r="J113" s="208"/>
      <c r="K113" s="208"/>
      <c r="L113" s="207"/>
    </row>
    <row r="114" spans="1:12">
      <c r="A114" s="168"/>
      <c r="B114" s="1012"/>
      <c r="C114" s="1012"/>
      <c r="D114" s="169"/>
      <c r="E114" s="166"/>
      <c r="F114" s="1"/>
      <c r="G114" s="210"/>
      <c r="H114" s="209"/>
      <c r="I114" s="208"/>
      <c r="J114" s="208"/>
      <c r="K114" s="208"/>
      <c r="L114" s="208"/>
    </row>
    <row r="115" spans="1:12">
      <c r="A115" s="168"/>
      <c r="B115" s="1012"/>
      <c r="C115" s="1012"/>
      <c r="D115" s="169"/>
      <c r="E115" s="166"/>
      <c r="F115" s="1"/>
      <c r="G115" s="210"/>
      <c r="H115" s="209"/>
      <c r="I115" s="208"/>
      <c r="J115" s="208"/>
      <c r="K115" s="208"/>
      <c r="L115" s="207"/>
    </row>
    <row r="116" spans="1:12">
      <c r="A116" s="168"/>
      <c r="B116" s="1012"/>
      <c r="C116" s="1012"/>
      <c r="D116" s="169"/>
      <c r="E116" s="166"/>
      <c r="F116" s="1"/>
      <c r="G116" s="210"/>
      <c r="H116" s="209"/>
      <c r="I116" s="208"/>
      <c r="J116" s="208"/>
      <c r="K116" s="208"/>
      <c r="L116" s="208"/>
    </row>
    <row r="117" spans="1:12">
      <c r="A117" s="168"/>
      <c r="B117" s="1012"/>
      <c r="C117" s="1012"/>
      <c r="D117" s="169"/>
      <c r="E117" s="166"/>
      <c r="F117" s="1"/>
      <c r="G117" s="210"/>
      <c r="H117" s="209"/>
      <c r="I117" s="208"/>
      <c r="J117" s="208"/>
      <c r="K117" s="208"/>
      <c r="L117" s="208"/>
    </row>
    <row r="118" spans="1:12">
      <c r="A118" s="168"/>
      <c r="B118" s="1012"/>
      <c r="C118" s="1012"/>
      <c r="D118" s="169"/>
      <c r="E118" s="166"/>
      <c r="F118" s="1"/>
      <c r="G118" s="210"/>
      <c r="H118" s="209"/>
      <c r="I118" s="208"/>
      <c r="J118" s="208"/>
      <c r="K118" s="208"/>
      <c r="L118" s="207"/>
    </row>
    <row r="119" spans="1:12">
      <c r="A119" s="168"/>
      <c r="B119" s="1012"/>
      <c r="C119" s="1012"/>
      <c r="D119" s="169"/>
      <c r="E119" s="166"/>
      <c r="F119" s="1"/>
      <c r="G119" s="210"/>
      <c r="H119" s="209"/>
      <c r="I119" s="208"/>
      <c r="J119" s="208"/>
      <c r="K119" s="208"/>
      <c r="L119" s="208"/>
    </row>
    <row r="120" spans="1:12">
      <c r="A120" s="168"/>
      <c r="B120" s="1012"/>
      <c r="C120" s="1012"/>
      <c r="D120" s="169"/>
      <c r="E120" s="166"/>
      <c r="F120" s="1"/>
      <c r="G120" s="210"/>
      <c r="H120" s="209"/>
      <c r="I120" s="208"/>
      <c r="J120" s="208"/>
      <c r="K120" s="208"/>
      <c r="L120" s="207"/>
    </row>
    <row r="121" spans="1:12">
      <c r="A121" s="168"/>
      <c r="B121" s="1012"/>
      <c r="C121" s="1012"/>
      <c r="D121" s="169"/>
      <c r="E121" s="166"/>
      <c r="F121" s="1"/>
      <c r="G121" s="210"/>
      <c r="H121" s="209"/>
      <c r="I121" s="208"/>
      <c r="J121" s="208"/>
      <c r="K121" s="208"/>
      <c r="L121" s="208"/>
    </row>
    <row r="122" spans="1:12">
      <c r="A122" s="168"/>
      <c r="B122" s="1012"/>
      <c r="C122" s="1012"/>
      <c r="D122" s="169"/>
      <c r="E122" s="166"/>
      <c r="F122" s="1"/>
      <c r="G122" s="210"/>
      <c r="H122" s="209"/>
      <c r="I122" s="208"/>
      <c r="J122" s="208"/>
      <c r="K122" s="208"/>
      <c r="L122" s="208"/>
    </row>
    <row r="123" spans="1:12">
      <c r="A123" s="168"/>
      <c r="B123" s="1012"/>
      <c r="C123" s="1012"/>
      <c r="D123" s="169"/>
      <c r="E123" s="166"/>
      <c r="F123" s="1"/>
      <c r="G123" s="210"/>
      <c r="H123" s="209"/>
      <c r="I123" s="208"/>
      <c r="J123" s="208"/>
      <c r="K123" s="208"/>
      <c r="L123" s="208"/>
    </row>
    <row r="124" spans="1:12">
      <c r="A124" s="168"/>
      <c r="B124" s="1012"/>
      <c r="C124" s="1012"/>
      <c r="D124" s="169"/>
      <c r="E124" s="166"/>
      <c r="F124" s="1"/>
      <c r="G124" s="210"/>
      <c r="H124" s="209"/>
      <c r="I124" s="208"/>
      <c r="J124" s="208"/>
      <c r="K124" s="208"/>
      <c r="L124" s="208"/>
    </row>
    <row r="125" spans="1:12">
      <c r="A125" s="168"/>
      <c r="B125" s="1012"/>
      <c r="C125" s="1012"/>
      <c r="D125" s="169"/>
      <c r="E125" s="166"/>
      <c r="F125" s="1"/>
      <c r="G125" s="210"/>
      <c r="H125" s="209"/>
      <c r="I125" s="208"/>
      <c r="J125" s="208"/>
      <c r="K125" s="208"/>
      <c r="L125" s="208"/>
    </row>
    <row r="126" spans="1:12">
      <c r="A126" s="168"/>
      <c r="B126" s="1012"/>
      <c r="C126" s="1012"/>
      <c r="D126" s="169"/>
      <c r="E126" s="166"/>
      <c r="F126" s="1"/>
      <c r="G126" s="210"/>
      <c r="H126" s="209"/>
      <c r="I126" s="208"/>
      <c r="J126" s="208"/>
      <c r="K126" s="208"/>
      <c r="L126" s="208"/>
    </row>
    <row r="127" spans="1:12">
      <c r="A127" s="168"/>
      <c r="B127" s="1012"/>
      <c r="C127" s="1012"/>
      <c r="D127" s="169"/>
      <c r="E127" s="166"/>
      <c r="F127" s="1"/>
      <c r="G127" s="210"/>
      <c r="H127" s="209"/>
      <c r="I127" s="208"/>
      <c r="J127" s="208"/>
      <c r="K127" s="208"/>
      <c r="L127" s="208"/>
    </row>
    <row r="128" spans="1:12">
      <c r="A128" s="168"/>
      <c r="B128" s="1012"/>
      <c r="C128" s="1012"/>
      <c r="D128" s="169"/>
      <c r="E128" s="166"/>
      <c r="F128" s="1"/>
      <c r="G128" s="210"/>
      <c r="H128" s="209"/>
      <c r="I128" s="208"/>
      <c r="J128" s="208"/>
      <c r="K128" s="208"/>
      <c r="L128" s="208"/>
    </row>
    <row r="129" spans="1:12">
      <c r="A129" s="168"/>
      <c r="B129" s="1012"/>
      <c r="C129" s="1012"/>
      <c r="D129" s="169"/>
      <c r="E129" s="166"/>
      <c r="F129" s="1"/>
      <c r="G129" s="210"/>
      <c r="H129" s="209"/>
      <c r="I129" s="208"/>
      <c r="J129" s="208"/>
      <c r="K129" s="208"/>
      <c r="L129" s="208"/>
    </row>
    <row r="130" spans="1:12">
      <c r="A130" s="168"/>
      <c r="B130" s="1012"/>
      <c r="C130" s="1012"/>
      <c r="D130" s="169"/>
      <c r="E130" s="166"/>
      <c r="F130" s="1"/>
      <c r="G130" s="210"/>
      <c r="H130" s="209"/>
      <c r="I130" s="208"/>
      <c r="J130" s="208"/>
      <c r="K130" s="208"/>
      <c r="L130" s="208"/>
    </row>
    <row r="131" spans="1:12">
      <c r="A131" s="168"/>
      <c r="B131" s="1012"/>
      <c r="C131" s="1012"/>
      <c r="D131" s="169"/>
      <c r="E131" s="166"/>
      <c r="F131" s="1"/>
      <c r="G131" s="210"/>
      <c r="H131" s="209"/>
      <c r="I131" s="208"/>
      <c r="J131" s="208"/>
      <c r="K131" s="208"/>
      <c r="L131" s="207"/>
    </row>
    <row r="132" spans="1:12">
      <c r="A132" s="168"/>
      <c r="B132" s="1012"/>
      <c r="C132" s="1012"/>
      <c r="D132" s="169"/>
      <c r="E132" s="166"/>
      <c r="F132" s="1"/>
      <c r="G132" s="210"/>
      <c r="H132" s="209"/>
      <c r="I132" s="208"/>
      <c r="J132" s="208"/>
      <c r="K132" s="208"/>
      <c r="L132" s="207"/>
    </row>
    <row r="133" spans="1:12">
      <c r="A133" s="168"/>
      <c r="B133" s="1012"/>
      <c r="C133" s="1012"/>
      <c r="D133" s="169"/>
      <c r="E133" s="166"/>
      <c r="F133" s="1"/>
      <c r="G133" s="210"/>
      <c r="H133" s="209"/>
      <c r="I133" s="208"/>
      <c r="J133" s="208"/>
      <c r="K133" s="208"/>
      <c r="L133" s="207"/>
    </row>
    <row r="134" spans="1:12">
      <c r="A134" s="168"/>
      <c r="B134" s="1012"/>
      <c r="C134" s="1012"/>
      <c r="D134" s="169"/>
      <c r="E134" s="166"/>
      <c r="F134" s="1"/>
      <c r="G134" s="210"/>
      <c r="H134" s="209"/>
      <c r="I134" s="208"/>
      <c r="J134" s="208"/>
      <c r="K134" s="208"/>
      <c r="L134" s="207"/>
    </row>
    <row r="135" spans="1:12">
      <c r="A135" s="168"/>
      <c r="B135" s="1012"/>
      <c r="C135" s="1012"/>
      <c r="D135" s="169"/>
      <c r="E135" s="166"/>
      <c r="F135" s="1"/>
      <c r="G135" s="1"/>
      <c r="H135" s="1"/>
      <c r="I135" s="1"/>
      <c r="J135" s="1"/>
      <c r="K135" s="1"/>
      <c r="L135" s="1"/>
    </row>
    <row r="136" spans="1:12">
      <c r="A136" s="168"/>
      <c r="B136" s="1012"/>
      <c r="C136" s="1012"/>
      <c r="D136" s="169"/>
      <c r="E136" s="166"/>
      <c r="F136" s="1"/>
      <c r="G136" s="1"/>
      <c r="H136" s="1"/>
      <c r="I136" s="1"/>
      <c r="J136" s="1"/>
      <c r="K136" s="1"/>
      <c r="L136" s="1"/>
    </row>
    <row r="137" spans="1:12">
      <c r="A137" s="168"/>
      <c r="B137" s="1012"/>
      <c r="C137" s="1012"/>
      <c r="D137" s="169"/>
      <c r="E137" s="166"/>
      <c r="F137" s="1"/>
      <c r="G137" s="1"/>
      <c r="H137" s="1"/>
      <c r="I137" s="1"/>
      <c r="J137" s="1"/>
      <c r="K137" s="1"/>
      <c r="L137" s="1"/>
    </row>
    <row r="138" spans="1:12">
      <c r="A138" s="168"/>
      <c r="B138" s="1012"/>
      <c r="C138" s="1012"/>
      <c r="D138" s="169"/>
      <c r="E138" s="166"/>
      <c r="F138" s="1"/>
      <c r="G138" s="1"/>
      <c r="H138" s="1"/>
      <c r="I138" s="1"/>
      <c r="J138" s="1"/>
      <c r="K138" s="1"/>
      <c r="L138" s="1"/>
    </row>
    <row r="139" spans="1:12">
      <c r="A139" s="168"/>
      <c r="B139" s="1012"/>
      <c r="C139" s="1012"/>
      <c r="D139" s="169"/>
      <c r="E139" s="166"/>
      <c r="F139" s="1"/>
      <c r="G139" s="1"/>
      <c r="H139" s="1"/>
      <c r="I139" s="1"/>
      <c r="J139" s="1"/>
      <c r="K139" s="1"/>
      <c r="L139" s="1"/>
    </row>
    <row r="140" spans="1:12">
      <c r="A140" s="168"/>
      <c r="B140" s="1012"/>
      <c r="C140" s="1012"/>
      <c r="D140" s="169"/>
      <c r="E140" s="166"/>
      <c r="F140" s="1"/>
      <c r="G140" s="1"/>
      <c r="H140" s="1"/>
      <c r="I140" s="1"/>
      <c r="J140" s="1"/>
      <c r="K140" s="1"/>
      <c r="L140" s="1"/>
    </row>
    <row r="141" spans="1:12">
      <c r="A141" s="168"/>
      <c r="B141" s="1012"/>
      <c r="C141" s="1012"/>
      <c r="D141" s="169"/>
      <c r="E141" s="166"/>
      <c r="F141" s="1"/>
      <c r="G141" s="1"/>
      <c r="H141" s="1"/>
      <c r="I141" s="1"/>
      <c r="J141" s="1"/>
      <c r="K141" s="1"/>
      <c r="L141" s="1"/>
    </row>
    <row r="142" spans="1:12">
      <c r="A142" s="168"/>
      <c r="B142" s="1012"/>
      <c r="C142" s="1012"/>
      <c r="D142" s="169"/>
      <c r="E142" s="166"/>
      <c r="F142" s="1"/>
      <c r="G142" s="1"/>
      <c r="H142" s="1"/>
      <c r="I142" s="1"/>
      <c r="J142" s="1"/>
      <c r="K142" s="1"/>
      <c r="L142" s="1"/>
    </row>
    <row r="143" spans="1:12">
      <c r="A143" s="168"/>
      <c r="B143" s="1012"/>
      <c r="C143" s="1012"/>
      <c r="D143" s="169"/>
      <c r="E143" s="166"/>
      <c r="F143" s="1"/>
      <c r="G143" s="1"/>
      <c r="H143" s="1"/>
      <c r="I143" s="1"/>
      <c r="J143" s="1"/>
      <c r="K143" s="1"/>
      <c r="L143" s="1"/>
    </row>
    <row r="144" spans="1:12">
      <c r="A144" s="168"/>
      <c r="B144" s="1012"/>
      <c r="C144" s="1012"/>
      <c r="D144" s="169"/>
      <c r="E144" s="166"/>
      <c r="F144" s="1"/>
      <c r="G144" s="1"/>
      <c r="H144" s="1"/>
      <c r="I144" s="1"/>
      <c r="J144" s="1"/>
      <c r="K144" s="1"/>
      <c r="L144" s="1"/>
    </row>
    <row r="145" spans="1:12">
      <c r="A145" s="168"/>
      <c r="B145" s="1012"/>
      <c r="C145" s="1012"/>
      <c r="D145" s="169"/>
      <c r="E145" s="166"/>
      <c r="F145" s="1"/>
      <c r="G145" s="1"/>
      <c r="H145" s="1"/>
      <c r="I145" s="1"/>
      <c r="J145" s="1"/>
      <c r="K145" s="1"/>
      <c r="L145" s="1"/>
    </row>
    <row r="146" spans="1:12">
      <c r="A146" s="168"/>
      <c r="B146" s="1012"/>
      <c r="C146" s="1012"/>
      <c r="D146" s="169"/>
      <c r="E146" s="166"/>
      <c r="F146" s="1"/>
      <c r="G146" s="1"/>
      <c r="H146" s="1"/>
      <c r="I146" s="1"/>
      <c r="J146" s="1"/>
      <c r="K146" s="1"/>
      <c r="L146" s="1"/>
    </row>
    <row r="147" spans="1:12">
      <c r="A147" s="168"/>
      <c r="B147" s="1012"/>
      <c r="C147" s="1012"/>
      <c r="D147" s="169"/>
      <c r="E147" s="166"/>
      <c r="F147" s="1"/>
      <c r="G147" s="1"/>
      <c r="H147" s="1"/>
      <c r="I147" s="1"/>
      <c r="J147" s="1"/>
      <c r="K147" s="1"/>
      <c r="L147" s="1"/>
    </row>
    <row r="148" spans="1:12">
      <c r="A148" s="168"/>
      <c r="B148" s="1012"/>
      <c r="C148" s="1012"/>
      <c r="D148" s="169"/>
      <c r="E148" s="166"/>
      <c r="F148" s="1"/>
      <c r="G148" s="1"/>
      <c r="H148" s="1"/>
      <c r="I148" s="1"/>
      <c r="J148" s="1"/>
      <c r="K148" s="1"/>
      <c r="L148" s="1"/>
    </row>
    <row r="149" spans="1:12">
      <c r="A149" s="168"/>
      <c r="B149" s="1012"/>
      <c r="C149" s="1012"/>
      <c r="D149" s="169"/>
      <c r="E149" s="166"/>
      <c r="F149" s="1"/>
      <c r="G149" s="1"/>
      <c r="H149" s="1"/>
      <c r="I149" s="1"/>
      <c r="J149" s="1"/>
      <c r="K149" s="1"/>
      <c r="L149" s="1"/>
    </row>
    <row r="150" spans="1:12">
      <c r="A150" s="168"/>
      <c r="B150" s="1012"/>
      <c r="C150" s="1012"/>
      <c r="D150" s="169"/>
      <c r="E150" s="166"/>
      <c r="F150" s="1"/>
      <c r="G150" s="1"/>
      <c r="H150" s="1"/>
      <c r="I150" s="1"/>
      <c r="J150" s="1"/>
      <c r="K150" s="1"/>
      <c r="L150" s="1"/>
    </row>
    <row r="151" spans="1:12">
      <c r="A151" s="168"/>
      <c r="B151" s="1012"/>
      <c r="C151" s="1012"/>
      <c r="D151" s="169"/>
      <c r="E151" s="166"/>
      <c r="F151" s="1"/>
      <c r="G151" s="1"/>
      <c r="H151" s="1"/>
      <c r="I151" s="1"/>
      <c r="J151" s="1"/>
      <c r="K151" s="1"/>
      <c r="L151" s="1"/>
    </row>
    <row r="152" spans="1:12">
      <c r="A152" s="168"/>
      <c r="B152" s="1012"/>
      <c r="C152" s="1012"/>
      <c r="D152" s="169"/>
      <c r="E152" s="166"/>
      <c r="F152" s="1"/>
      <c r="G152" s="1"/>
      <c r="H152" s="1"/>
      <c r="I152" s="1"/>
      <c r="J152" s="1"/>
      <c r="K152" s="1"/>
      <c r="L152" s="1"/>
    </row>
    <row r="153" spans="1:12">
      <c r="A153" s="168"/>
      <c r="B153" s="1012"/>
      <c r="C153" s="1012"/>
      <c r="D153" s="169"/>
      <c r="E153" s="166"/>
      <c r="F153" s="1"/>
      <c r="G153" s="1"/>
      <c r="H153" s="1"/>
      <c r="I153" s="1"/>
      <c r="J153" s="1"/>
      <c r="K153" s="1"/>
      <c r="L153" s="1"/>
    </row>
    <row r="154" spans="1:12">
      <c r="A154" s="168"/>
      <c r="B154" s="1012"/>
      <c r="C154" s="1012"/>
      <c r="D154" s="169"/>
      <c r="E154" s="166"/>
      <c r="F154" s="1"/>
      <c r="G154" s="1"/>
      <c r="H154" s="1"/>
      <c r="I154" s="1"/>
      <c r="J154" s="1"/>
      <c r="K154" s="1"/>
      <c r="L154" s="1"/>
    </row>
    <row r="155" spans="1:12">
      <c r="A155" s="168"/>
      <c r="B155" s="1012"/>
      <c r="C155" s="1012"/>
      <c r="D155" s="169"/>
      <c r="E155" s="166"/>
      <c r="F155" s="1"/>
      <c r="G155" s="1"/>
      <c r="H155" s="1"/>
      <c r="I155" s="1"/>
      <c r="J155" s="1"/>
      <c r="K155" s="1"/>
      <c r="L155" s="1"/>
    </row>
    <row r="156" spans="1:12">
      <c r="A156" s="168"/>
      <c r="B156" s="1012"/>
      <c r="C156" s="1012"/>
      <c r="D156" s="169"/>
      <c r="E156" s="166"/>
      <c r="F156" s="1"/>
      <c r="G156" s="1"/>
      <c r="H156" s="1"/>
      <c r="I156" s="1"/>
      <c r="J156" s="1"/>
      <c r="K156" s="1"/>
      <c r="L156" s="1"/>
    </row>
    <row r="157" spans="1:12">
      <c r="A157" s="168"/>
      <c r="B157" s="1012"/>
      <c r="C157" s="1012"/>
      <c r="D157" s="169"/>
      <c r="E157" s="166"/>
      <c r="F157" s="1"/>
      <c r="G157" s="1"/>
      <c r="H157" s="1"/>
      <c r="I157" s="1"/>
      <c r="J157" s="1"/>
      <c r="K157" s="1"/>
      <c r="L157" s="1"/>
    </row>
    <row r="158" spans="1:12">
      <c r="A158" s="168"/>
      <c r="B158" s="1012"/>
      <c r="C158" s="1012"/>
      <c r="D158" s="169"/>
      <c r="E158" s="166"/>
      <c r="F158" s="1"/>
      <c r="G158" s="1"/>
      <c r="H158" s="1"/>
      <c r="I158" s="1"/>
      <c r="J158" s="1"/>
      <c r="K158" s="1"/>
      <c r="L158" s="1"/>
    </row>
    <row r="159" spans="1:12">
      <c r="A159" s="168"/>
      <c r="B159" s="1012"/>
      <c r="C159" s="1012"/>
      <c r="D159" s="169"/>
      <c r="E159" s="166"/>
      <c r="F159" s="1"/>
      <c r="G159" s="1"/>
      <c r="H159" s="1"/>
      <c r="I159" s="1"/>
      <c r="J159" s="1"/>
      <c r="K159" s="1"/>
      <c r="L159" s="1"/>
    </row>
    <row r="160" spans="1:12">
      <c r="A160" s="168"/>
      <c r="B160" s="1012"/>
      <c r="C160" s="1012"/>
      <c r="D160" s="169"/>
      <c r="E160" s="166"/>
      <c r="F160" s="1"/>
      <c r="G160" s="1"/>
      <c r="H160" s="1"/>
      <c r="I160" s="1"/>
      <c r="J160" s="1"/>
      <c r="K160" s="1"/>
      <c r="L160" s="1"/>
    </row>
    <row r="161" spans="1:12">
      <c r="A161" s="168"/>
      <c r="B161" s="1012"/>
      <c r="C161" s="1012"/>
      <c r="D161" s="169"/>
      <c r="E161" s="166"/>
      <c r="F161" s="1"/>
      <c r="G161" s="1"/>
      <c r="H161" s="1"/>
      <c r="I161" s="1"/>
      <c r="J161" s="1"/>
      <c r="K161" s="1"/>
      <c r="L161" s="1"/>
    </row>
    <row r="162" spans="1:12">
      <c r="A162" s="168"/>
      <c r="B162" s="1012"/>
      <c r="C162" s="1012"/>
      <c r="D162" s="169"/>
      <c r="E162" s="166"/>
      <c r="F162" s="1"/>
      <c r="G162" s="1"/>
      <c r="H162" s="1"/>
      <c r="I162" s="1"/>
      <c r="J162" s="1"/>
      <c r="K162" s="1"/>
      <c r="L162" s="1"/>
    </row>
    <row r="163" spans="1:12">
      <c r="A163" s="168"/>
      <c r="B163" s="1012"/>
      <c r="C163" s="1012"/>
      <c r="D163" s="169"/>
      <c r="E163" s="166"/>
      <c r="F163" s="1"/>
      <c r="G163" s="1"/>
      <c r="H163" s="1"/>
      <c r="I163" s="1"/>
      <c r="J163" s="1"/>
      <c r="K163" s="1"/>
      <c r="L163" s="1"/>
    </row>
    <row r="164" spans="1:12">
      <c r="A164" s="168"/>
      <c r="B164" s="1012"/>
      <c r="C164" s="1012"/>
      <c r="D164" s="169"/>
      <c r="E164" s="166"/>
      <c r="F164" s="1"/>
      <c r="G164" s="1"/>
      <c r="H164" s="1"/>
      <c r="I164" s="1"/>
      <c r="J164" s="1"/>
      <c r="K164" s="1"/>
      <c r="L164" s="1"/>
    </row>
    <row r="165" spans="1:12">
      <c r="A165" s="168"/>
      <c r="B165" s="1012"/>
      <c r="C165" s="1012"/>
      <c r="D165" s="169"/>
      <c r="E165" s="166"/>
      <c r="F165" s="1"/>
      <c r="G165" s="1"/>
      <c r="H165" s="1"/>
      <c r="I165" s="1"/>
      <c r="J165" s="1"/>
      <c r="K165" s="1"/>
      <c r="L165" s="1"/>
    </row>
    <row r="166" spans="1:12">
      <c r="A166" s="168"/>
      <c r="B166" s="1012"/>
      <c r="C166" s="1012"/>
      <c r="D166" s="169"/>
      <c r="E166" s="166"/>
      <c r="F166" s="1"/>
      <c r="G166" s="1"/>
      <c r="H166" s="1"/>
      <c r="I166" s="1"/>
      <c r="J166" s="1"/>
      <c r="K166" s="1"/>
      <c r="L166" s="1"/>
    </row>
    <row r="167" spans="1:12">
      <c r="A167" s="168"/>
      <c r="B167" s="1012"/>
      <c r="C167" s="1012"/>
      <c r="D167" s="169"/>
      <c r="E167" s="166"/>
      <c r="F167" s="1"/>
      <c r="G167" s="1"/>
      <c r="H167" s="1"/>
      <c r="I167" s="1"/>
      <c r="J167" s="1"/>
      <c r="K167" s="1"/>
      <c r="L167" s="1"/>
    </row>
    <row r="168" spans="1:12">
      <c r="A168" s="168"/>
      <c r="B168" s="1012"/>
      <c r="C168" s="1012"/>
      <c r="D168" s="169"/>
      <c r="E168" s="166"/>
      <c r="F168" s="1"/>
      <c r="G168" s="1"/>
      <c r="H168" s="1"/>
      <c r="I168" s="1"/>
      <c r="J168" s="1"/>
      <c r="K168" s="1"/>
      <c r="L168" s="1"/>
    </row>
    <row r="169" spans="1:12">
      <c r="A169" s="168"/>
      <c r="B169" s="1012"/>
      <c r="C169" s="1012"/>
      <c r="D169" s="169"/>
      <c r="E169" s="166"/>
      <c r="F169" s="1"/>
      <c r="G169" s="1"/>
      <c r="H169" s="1"/>
      <c r="I169" s="1"/>
      <c r="J169" s="1"/>
      <c r="K169" s="1"/>
      <c r="L169" s="1"/>
    </row>
    <row r="170" spans="1:12">
      <c r="A170" s="168"/>
      <c r="B170" s="1012"/>
      <c r="C170" s="1012"/>
      <c r="D170" s="169"/>
      <c r="E170" s="166"/>
      <c r="F170" s="1"/>
      <c r="G170" s="1"/>
      <c r="H170" s="1"/>
      <c r="I170" s="1"/>
      <c r="J170" s="1"/>
      <c r="K170" s="1"/>
      <c r="L170" s="1"/>
    </row>
    <row r="171" spans="1:12">
      <c r="A171" s="168"/>
      <c r="B171" s="1012"/>
      <c r="C171" s="1012"/>
      <c r="D171" s="169"/>
      <c r="E171" s="166"/>
      <c r="F171" s="1"/>
      <c r="G171" s="1"/>
      <c r="H171" s="1"/>
      <c r="I171" s="1"/>
      <c r="J171" s="1"/>
      <c r="K171" s="1"/>
      <c r="L171" s="1"/>
    </row>
    <row r="172" spans="1:12">
      <c r="A172" s="168"/>
      <c r="B172" s="1012"/>
      <c r="C172" s="1012"/>
      <c r="D172" s="169"/>
      <c r="E172" s="166"/>
      <c r="F172" s="1"/>
      <c r="G172" s="1"/>
      <c r="H172" s="1"/>
      <c r="I172" s="1"/>
      <c r="J172" s="1"/>
      <c r="K172" s="1"/>
      <c r="L172" s="1"/>
    </row>
    <row r="173" spans="1:12">
      <c r="A173" s="168"/>
      <c r="B173" s="1012"/>
      <c r="C173" s="1012"/>
      <c r="D173" s="169"/>
      <c r="E173" s="166"/>
      <c r="F173" s="1"/>
      <c r="G173" s="1"/>
      <c r="H173" s="1"/>
      <c r="I173" s="1"/>
      <c r="J173" s="1"/>
      <c r="K173" s="1"/>
      <c r="L173" s="1"/>
    </row>
    <row r="174" spans="1:12">
      <c r="A174" s="168"/>
      <c r="B174" s="1012"/>
      <c r="C174" s="1012"/>
      <c r="D174" s="169"/>
      <c r="E174" s="166"/>
      <c r="F174" s="1"/>
      <c r="G174" s="1"/>
      <c r="H174" s="1"/>
      <c r="I174" s="1"/>
      <c r="J174" s="1"/>
      <c r="K174" s="1"/>
      <c r="L174" s="1"/>
    </row>
    <row r="175" spans="1:12">
      <c r="A175" s="168"/>
      <c r="B175" s="1012"/>
      <c r="C175" s="1012"/>
      <c r="D175" s="169"/>
      <c r="E175" s="166"/>
      <c r="F175" s="1"/>
      <c r="G175" s="1"/>
      <c r="H175" s="1"/>
      <c r="I175" s="1"/>
      <c r="J175" s="1"/>
      <c r="K175" s="1"/>
      <c r="L175" s="1"/>
    </row>
    <row r="176" spans="1:12">
      <c r="A176" s="168"/>
      <c r="B176" s="1012"/>
      <c r="C176" s="1012"/>
      <c r="D176" s="169"/>
      <c r="E176" s="166"/>
      <c r="F176" s="1"/>
      <c r="G176" s="1"/>
      <c r="H176" s="1"/>
      <c r="I176" s="1"/>
      <c r="J176" s="1"/>
      <c r="K176" s="1"/>
      <c r="L176" s="1"/>
    </row>
    <row r="177" spans="1:12">
      <c r="A177" s="168"/>
      <c r="B177" s="1012"/>
      <c r="C177" s="1012"/>
      <c r="D177" s="169"/>
      <c r="E177" s="166"/>
      <c r="F177" s="1"/>
      <c r="G177" s="1"/>
      <c r="H177" s="1"/>
      <c r="I177" s="1"/>
      <c r="J177" s="1"/>
      <c r="K177" s="1"/>
      <c r="L177" s="1"/>
    </row>
    <row r="178" spans="1:12">
      <c r="A178" s="168"/>
      <c r="B178" s="1012"/>
      <c r="C178" s="1012"/>
      <c r="D178" s="169"/>
      <c r="E178" s="166"/>
      <c r="F178" s="1"/>
      <c r="G178" s="1"/>
      <c r="H178" s="1"/>
      <c r="I178" s="1"/>
      <c r="J178" s="1"/>
      <c r="K178" s="1"/>
      <c r="L178" s="1"/>
    </row>
    <row r="179" spans="1:12">
      <c r="A179" s="168"/>
      <c r="B179" s="1012"/>
      <c r="C179" s="1012"/>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8" t="s">
        <v>3134</v>
      </c>
      <c r="B1" s="658"/>
      <c r="C1" s="17"/>
      <c r="D1" s="17"/>
      <c r="E1" s="17"/>
      <c r="F1" s="17"/>
      <c r="G1" s="17"/>
    </row>
    <row r="2" spans="1:7" s="261" customFormat="1" ht="15" customHeight="1">
      <c r="A2" s="1051" t="s">
        <v>931</v>
      </c>
      <c r="B2" s="1051"/>
      <c r="C2" s="1051"/>
      <c r="D2" s="1051"/>
      <c r="E2" s="1051"/>
      <c r="F2" s="1051"/>
      <c r="G2" s="1051"/>
    </row>
    <row r="3" spans="1:7" ht="15.75" thickBot="1">
      <c r="A3" s="659"/>
      <c r="B3" s="659"/>
      <c r="C3" s="659"/>
      <c r="D3" s="659"/>
      <c r="E3" s="659"/>
      <c r="F3" s="659"/>
      <c r="G3" s="659"/>
    </row>
    <row r="4" spans="1:7" ht="15" customHeight="1">
      <c r="A4" s="660" t="s">
        <v>925</v>
      </c>
      <c r="B4" s="661"/>
      <c r="C4" s="661"/>
      <c r="D4" s="661"/>
      <c r="E4" s="143"/>
      <c r="F4" s="143"/>
      <c r="G4" s="664" t="s">
        <v>3179</v>
      </c>
    </row>
    <row r="5" spans="1:7" ht="20.100000000000001" customHeight="1" thickBot="1">
      <c r="A5" s="662"/>
      <c r="B5" s="663"/>
      <c r="C5" s="663"/>
      <c r="D5" s="663"/>
      <c r="E5" s="142"/>
      <c r="F5" s="142"/>
      <c r="G5" s="665"/>
    </row>
    <row r="6" spans="1:7" ht="15.75" thickBot="1">
      <c r="A6" s="666" t="str">
        <f>Obsah!A32</f>
        <v>Informace platné k datu</v>
      </c>
      <c r="B6" s="667"/>
      <c r="C6" s="668"/>
      <c r="D6" s="486">
        <f>Obsah!$C$3</f>
        <v>42094</v>
      </c>
      <c r="E6" s="217"/>
      <c r="F6" s="217"/>
      <c r="G6" s="216"/>
    </row>
    <row r="7" spans="1:7" s="124" customFormat="1" ht="30" customHeight="1" thickBot="1">
      <c r="A7" s="1049" t="s">
        <v>3195</v>
      </c>
      <c r="B7" s="1050"/>
      <c r="C7" s="1050"/>
      <c r="D7" s="1050"/>
      <c r="E7" s="1050"/>
      <c r="F7" s="1050"/>
      <c r="G7" s="262" t="s">
        <v>74</v>
      </c>
    </row>
    <row r="8" spans="1:7" ht="45" customHeight="1">
      <c r="A8" s="1052" t="s">
        <v>930</v>
      </c>
      <c r="B8" s="1053"/>
      <c r="C8" s="1053"/>
      <c r="D8" s="1053"/>
      <c r="E8" s="1053"/>
      <c r="F8" s="1053"/>
      <c r="G8" s="1054"/>
    </row>
    <row r="9" spans="1:7" ht="30" customHeight="1">
      <c r="A9" s="1043" t="s">
        <v>929</v>
      </c>
      <c r="B9" s="1044"/>
      <c r="C9" s="1044"/>
      <c r="D9" s="1044"/>
      <c r="E9" s="1044"/>
      <c r="F9" s="1044"/>
      <c r="G9" s="1045"/>
    </row>
    <row r="10" spans="1:7" ht="60" customHeight="1">
      <c r="A10" s="1043" t="s">
        <v>3197</v>
      </c>
      <c r="B10" s="1044"/>
      <c r="C10" s="1044"/>
      <c r="D10" s="1044"/>
      <c r="E10" s="1044"/>
      <c r="F10" s="1044"/>
      <c r="G10" s="1045"/>
    </row>
    <row r="11" spans="1:7" ht="45" customHeight="1">
      <c r="A11" s="1043" t="s">
        <v>928</v>
      </c>
      <c r="B11" s="1044"/>
      <c r="C11" s="1044"/>
      <c r="D11" s="1044"/>
      <c r="E11" s="1044"/>
      <c r="F11" s="1044"/>
      <c r="G11" s="1045"/>
    </row>
    <row r="12" spans="1:7" ht="30" customHeight="1">
      <c r="A12" s="1043" t="s">
        <v>927</v>
      </c>
      <c r="B12" s="1044"/>
      <c r="C12" s="1044"/>
      <c r="D12" s="1044"/>
      <c r="E12" s="1044"/>
      <c r="F12" s="1044"/>
      <c r="G12" s="1045"/>
    </row>
    <row r="13" spans="1:7" ht="45" customHeight="1">
      <c r="A13" s="1043" t="s">
        <v>3196</v>
      </c>
      <c r="B13" s="1044"/>
      <c r="C13" s="1044"/>
      <c r="D13" s="1044"/>
      <c r="E13" s="1044"/>
      <c r="F13" s="1044"/>
      <c r="G13" s="1045"/>
    </row>
    <row r="14" spans="1:7" ht="30" customHeight="1">
      <c r="A14" s="1043" t="s">
        <v>3198</v>
      </c>
      <c r="B14" s="1044"/>
      <c r="C14" s="1044"/>
      <c r="D14" s="1044"/>
      <c r="E14" s="1044"/>
      <c r="F14" s="1044"/>
      <c r="G14" s="1045"/>
    </row>
    <row r="15" spans="1:7" ht="15.75" customHeight="1" thickBot="1">
      <c r="A15" s="1046" t="s">
        <v>926</v>
      </c>
      <c r="B15" s="1047"/>
      <c r="C15" s="1047"/>
      <c r="D15" s="1047"/>
      <c r="E15" s="1047"/>
      <c r="F15" s="1047"/>
      <c r="G15" s="10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8" t="s">
        <v>3133</v>
      </c>
      <c r="B1" s="658"/>
      <c r="C1" s="17"/>
      <c r="D1" s="17"/>
      <c r="E1" s="255"/>
      <c r="F1" s="255"/>
      <c r="G1" s="255"/>
    </row>
    <row r="2" spans="1:7">
      <c r="A2" s="19" t="s">
        <v>3199</v>
      </c>
      <c r="B2" s="19"/>
      <c r="C2" s="17"/>
      <c r="D2" s="17"/>
      <c r="E2" s="255"/>
      <c r="F2" s="255"/>
      <c r="G2" s="255"/>
    </row>
    <row r="3" spans="1:7" ht="15.75" thickBot="1">
      <c r="A3" s="779"/>
      <c r="B3" s="779"/>
      <c r="C3" s="779"/>
      <c r="D3" s="779"/>
    </row>
    <row r="4" spans="1:7" ht="15" customHeight="1">
      <c r="A4" s="660" t="s">
        <v>925</v>
      </c>
      <c r="B4" s="661"/>
      <c r="C4" s="661"/>
      <c r="D4" s="143"/>
      <c r="E4" s="143"/>
      <c r="F4" s="143"/>
      <c r="G4" s="664" t="s">
        <v>3179</v>
      </c>
    </row>
    <row r="5" spans="1:7" ht="19.5" customHeight="1" thickBot="1">
      <c r="A5" s="662"/>
      <c r="B5" s="663"/>
      <c r="C5" s="663"/>
      <c r="D5" s="142"/>
      <c r="E5" s="142"/>
      <c r="F5" s="142"/>
      <c r="G5" s="665"/>
    </row>
    <row r="6" spans="1:7" ht="15.75" thickBot="1">
      <c r="A6" s="744" t="str">
        <f>Obsah!A32</f>
        <v>Informace platné k datu</v>
      </c>
      <c r="B6" s="849"/>
      <c r="C6" s="486">
        <f>Obsah!$C$3</f>
        <v>42094</v>
      </c>
      <c r="D6" s="450"/>
      <c r="E6" s="450"/>
      <c r="F6" s="450"/>
      <c r="G6" s="60"/>
    </row>
    <row r="7" spans="1:7" s="228" customFormat="1" ht="30" customHeight="1" thickBot="1">
      <c r="A7" s="1067" t="s">
        <v>3200</v>
      </c>
      <c r="B7" s="1068"/>
      <c r="C7" s="1068"/>
      <c r="D7" s="1068"/>
      <c r="E7" s="1068"/>
      <c r="F7" s="1069"/>
      <c r="G7" s="284" t="s">
        <v>71</v>
      </c>
    </row>
    <row r="8" spans="1:7" s="228" customFormat="1" ht="30" customHeight="1">
      <c r="A8" s="1062" t="s">
        <v>3204</v>
      </c>
      <c r="B8" s="1065"/>
      <c r="C8" s="451" t="s">
        <v>113</v>
      </c>
      <c r="D8" s="451" t="s">
        <v>112</v>
      </c>
      <c r="E8" s="451" t="s">
        <v>111</v>
      </c>
      <c r="F8" s="451" t="s">
        <v>110</v>
      </c>
      <c r="G8" s="452"/>
    </row>
    <row r="9" spans="1:7" s="228" customFormat="1" ht="30" customHeight="1">
      <c r="A9" s="1063"/>
      <c r="B9" s="1066"/>
      <c r="C9" s="449" t="s">
        <v>109</v>
      </c>
      <c r="D9" s="449" t="s">
        <v>109</v>
      </c>
      <c r="E9" s="449" t="s">
        <v>109</v>
      </c>
      <c r="F9" s="449" t="s">
        <v>109</v>
      </c>
      <c r="G9" s="453"/>
    </row>
    <row r="10" spans="1:7" ht="30" customHeight="1">
      <c r="A10" s="1063"/>
      <c r="B10" s="447" t="s">
        <v>938</v>
      </c>
      <c r="C10" s="446"/>
      <c r="D10" s="446"/>
      <c r="E10" s="446"/>
      <c r="F10" s="446"/>
      <c r="G10" s="1059" t="s">
        <v>3207</v>
      </c>
    </row>
    <row r="11" spans="1:7" ht="30" customHeight="1">
      <c r="A11" s="1063"/>
      <c r="B11" s="448" t="s">
        <v>959</v>
      </c>
      <c r="C11" s="220"/>
      <c r="D11" s="220"/>
      <c r="E11" s="220"/>
      <c r="F11" s="220"/>
      <c r="G11" s="1059"/>
    </row>
    <row r="12" spans="1:7">
      <c r="A12" s="1063"/>
      <c r="B12" s="448" t="s">
        <v>958</v>
      </c>
      <c r="C12" s="220"/>
      <c r="D12" s="220"/>
      <c r="E12" s="220"/>
      <c r="F12" s="220"/>
      <c r="G12" s="1059"/>
    </row>
    <row r="13" spans="1:7">
      <c r="A13" s="1063"/>
      <c r="B13" s="448" t="s">
        <v>957</v>
      </c>
      <c r="C13" s="220"/>
      <c r="D13" s="220"/>
      <c r="E13" s="220"/>
      <c r="F13" s="220"/>
      <c r="G13" s="1059"/>
    </row>
    <row r="14" spans="1:7">
      <c r="A14" s="1063"/>
      <c r="B14" s="448" t="s">
        <v>956</v>
      </c>
      <c r="C14" s="220"/>
      <c r="D14" s="220"/>
      <c r="E14" s="220"/>
      <c r="F14" s="220"/>
      <c r="G14" s="1059"/>
    </row>
    <row r="15" spans="1:7">
      <c r="A15" s="1063"/>
      <c r="B15" s="448" t="s">
        <v>937</v>
      </c>
      <c r="C15" s="220"/>
      <c r="D15" s="220"/>
      <c r="E15" s="220"/>
      <c r="F15" s="220"/>
      <c r="G15" s="1059"/>
    </row>
    <row r="16" spans="1:7">
      <c r="A16" s="1063"/>
      <c r="B16" s="448" t="s">
        <v>936</v>
      </c>
      <c r="C16" s="220"/>
      <c r="D16" s="220"/>
      <c r="E16" s="220"/>
      <c r="F16" s="220"/>
      <c r="G16" s="1059"/>
    </row>
    <row r="17" spans="1:7">
      <c r="A17" s="1063"/>
      <c r="B17" s="448" t="s">
        <v>935</v>
      </c>
      <c r="C17" s="220"/>
      <c r="D17" s="220"/>
      <c r="E17" s="220"/>
      <c r="F17" s="220"/>
      <c r="G17" s="1059"/>
    </row>
    <row r="18" spans="1:7">
      <c r="A18" s="1063"/>
      <c r="B18" s="448" t="s">
        <v>955</v>
      </c>
      <c r="C18" s="220"/>
      <c r="D18" s="220"/>
      <c r="E18" s="220"/>
      <c r="F18" s="220"/>
      <c r="G18" s="1059"/>
    </row>
    <row r="19" spans="1:7">
      <c r="A19" s="1063"/>
      <c r="B19" s="448" t="s">
        <v>954</v>
      </c>
      <c r="C19" s="220"/>
      <c r="D19" s="220"/>
      <c r="E19" s="220"/>
      <c r="F19" s="220"/>
      <c r="G19" s="1059"/>
    </row>
    <row r="20" spans="1:7">
      <c r="A20" s="1063"/>
      <c r="B20" s="448" t="s">
        <v>953</v>
      </c>
      <c r="C20" s="220"/>
      <c r="D20" s="220"/>
      <c r="E20" s="220"/>
      <c r="F20" s="220"/>
      <c r="G20" s="1059"/>
    </row>
    <row r="21" spans="1:7">
      <c r="A21" s="1063"/>
      <c r="B21" s="448" t="s">
        <v>952</v>
      </c>
      <c r="C21" s="220"/>
      <c r="D21" s="220"/>
      <c r="E21" s="220"/>
      <c r="F21" s="220"/>
      <c r="G21" s="1059"/>
    </row>
    <row r="22" spans="1:7">
      <c r="A22" s="1063"/>
      <c r="B22" s="448" t="s">
        <v>933</v>
      </c>
      <c r="C22" s="220"/>
      <c r="D22" s="220"/>
      <c r="E22" s="220"/>
      <c r="F22" s="220"/>
      <c r="G22" s="1059"/>
    </row>
    <row r="23" spans="1:7" ht="25.5">
      <c r="A23" s="1063"/>
      <c r="B23" s="448" t="s">
        <v>951</v>
      </c>
      <c r="C23" s="220"/>
      <c r="D23" s="220"/>
      <c r="E23" s="220"/>
      <c r="F23" s="220"/>
      <c r="G23" s="1059"/>
    </row>
    <row r="24" spans="1:7" ht="25.5">
      <c r="A24" s="1063"/>
      <c r="B24" s="448" t="s">
        <v>950</v>
      </c>
      <c r="C24" s="220"/>
      <c r="D24" s="220"/>
      <c r="E24" s="220"/>
      <c r="F24" s="220"/>
      <c r="G24" s="1059"/>
    </row>
    <row r="25" spans="1:7">
      <c r="A25" s="1063"/>
      <c r="B25" s="448" t="s">
        <v>934</v>
      </c>
      <c r="C25" s="220"/>
      <c r="D25" s="220"/>
      <c r="E25" s="220"/>
      <c r="F25" s="220"/>
      <c r="G25" s="1059"/>
    </row>
    <row r="26" spans="1:7" ht="15.75" thickBot="1">
      <c r="A26" s="1064"/>
      <c r="B26" s="454" t="s">
        <v>949</v>
      </c>
      <c r="C26" s="218"/>
      <c r="D26" s="218"/>
      <c r="E26" s="218"/>
      <c r="F26" s="218"/>
      <c r="G26" s="1060"/>
    </row>
    <row r="27" spans="1:7">
      <c r="A27" s="1055" t="s">
        <v>3153</v>
      </c>
      <c r="B27" s="227" t="s">
        <v>948</v>
      </c>
      <c r="C27" s="222"/>
      <c r="D27" s="404"/>
      <c r="E27" s="404"/>
      <c r="F27" s="404"/>
      <c r="G27" s="1058" t="s">
        <v>3206</v>
      </c>
    </row>
    <row r="28" spans="1:7" ht="35.1" customHeight="1">
      <c r="A28" s="1056"/>
      <c r="B28" s="226" t="s">
        <v>3201</v>
      </c>
      <c r="C28" s="220"/>
      <c r="D28" s="220"/>
      <c r="E28" s="220"/>
      <c r="F28" s="220"/>
      <c r="G28" s="1059"/>
    </row>
    <row r="29" spans="1:7">
      <c r="A29" s="1056"/>
      <c r="B29" s="226" t="s">
        <v>946</v>
      </c>
      <c r="C29" s="220"/>
      <c r="D29" s="220"/>
      <c r="E29" s="220"/>
      <c r="F29" s="220"/>
      <c r="G29" s="1059"/>
    </row>
    <row r="30" spans="1:7">
      <c r="A30" s="1056"/>
      <c r="B30" s="226" t="s">
        <v>945</v>
      </c>
      <c r="C30" s="220"/>
      <c r="D30" s="220"/>
      <c r="E30" s="220"/>
      <c r="F30" s="220"/>
      <c r="G30" s="1059"/>
    </row>
    <row r="31" spans="1:7" ht="15.75" thickBot="1">
      <c r="A31" s="1061"/>
      <c r="B31" s="225" t="s">
        <v>944</v>
      </c>
      <c r="C31" s="224"/>
      <c r="D31" s="224"/>
      <c r="E31" s="224"/>
      <c r="F31" s="224"/>
      <c r="G31" s="1059"/>
    </row>
    <row r="32" spans="1:7" ht="25.5">
      <c r="A32" s="1062" t="s">
        <v>3205</v>
      </c>
      <c r="B32" s="445" t="s">
        <v>3202</v>
      </c>
      <c r="C32" s="445"/>
      <c r="D32" s="445"/>
      <c r="E32" s="445"/>
      <c r="F32" s="445"/>
      <c r="G32" s="1058" t="s">
        <v>3208</v>
      </c>
    </row>
    <row r="33" spans="1:7" ht="25.5">
      <c r="A33" s="1063"/>
      <c r="B33" s="224" t="s">
        <v>941</v>
      </c>
      <c r="C33" s="224"/>
      <c r="D33" s="224"/>
      <c r="E33" s="224"/>
      <c r="F33" s="224"/>
      <c r="G33" s="1059"/>
    </row>
    <row r="34" spans="1:7" ht="30" customHeight="1" thickBot="1">
      <c r="A34" s="1064"/>
      <c r="B34" s="218" t="s">
        <v>3203</v>
      </c>
      <c r="C34" s="218"/>
      <c r="D34" s="218"/>
      <c r="E34" s="218"/>
      <c r="F34" s="218"/>
      <c r="G34" s="1060"/>
    </row>
    <row r="35" spans="1:7" ht="30" customHeight="1">
      <c r="A35" s="1055" t="s">
        <v>939</v>
      </c>
      <c r="B35" s="223" t="s">
        <v>938</v>
      </c>
      <c r="C35" s="404"/>
      <c r="D35" s="404"/>
      <c r="E35" s="404"/>
      <c r="F35" s="404"/>
      <c r="G35" s="1058" t="s">
        <v>3209</v>
      </c>
    </row>
    <row r="36" spans="1:7">
      <c r="A36" s="1056"/>
      <c r="B36" s="221" t="s">
        <v>937</v>
      </c>
      <c r="C36" s="220"/>
      <c r="D36" s="220"/>
      <c r="E36" s="220"/>
      <c r="F36" s="220"/>
      <c r="G36" s="1059"/>
    </row>
    <row r="37" spans="1:7">
      <c r="A37" s="1056"/>
      <c r="B37" s="221" t="s">
        <v>936</v>
      </c>
      <c r="C37" s="220"/>
      <c r="D37" s="220"/>
      <c r="E37" s="220"/>
      <c r="F37" s="220"/>
      <c r="G37" s="1059"/>
    </row>
    <row r="38" spans="1:7">
      <c r="A38" s="1056"/>
      <c r="B38" s="221" t="s">
        <v>935</v>
      </c>
      <c r="C38" s="220"/>
      <c r="D38" s="220"/>
      <c r="E38" s="220"/>
      <c r="F38" s="220"/>
      <c r="G38" s="1059"/>
    </row>
    <row r="39" spans="1:7">
      <c r="A39" s="1056"/>
      <c r="B39" s="221" t="s">
        <v>934</v>
      </c>
      <c r="C39" s="220"/>
      <c r="D39" s="220"/>
      <c r="E39" s="220"/>
      <c r="F39" s="220"/>
      <c r="G39" s="1059"/>
    </row>
    <row r="40" spans="1:7">
      <c r="A40" s="1056"/>
      <c r="B40" s="221" t="s">
        <v>933</v>
      </c>
      <c r="C40" s="220"/>
      <c r="D40" s="220"/>
      <c r="E40" s="220"/>
      <c r="F40" s="220"/>
      <c r="G40" s="1059"/>
    </row>
    <row r="41" spans="1:7" ht="15.75" thickBot="1">
      <c r="A41" s="1057"/>
      <c r="B41" s="219" t="s">
        <v>932</v>
      </c>
      <c r="C41" s="218"/>
      <c r="D41" s="218"/>
      <c r="E41" s="218"/>
      <c r="F41" s="218"/>
      <c r="G41" s="1060"/>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0"/>
      <c r="B3" s="1070"/>
      <c r="C3" s="1070"/>
      <c r="D3" s="1070"/>
      <c r="E3" s="1070"/>
      <c r="F3" s="1070"/>
      <c r="G3" s="1070"/>
      <c r="H3" s="1070"/>
      <c r="I3" s="1070"/>
      <c r="J3" s="1070"/>
    </row>
    <row r="4" spans="1:21" ht="15" customHeight="1">
      <c r="A4" s="660" t="s">
        <v>878</v>
      </c>
      <c r="B4" s="661"/>
      <c r="C4" s="661"/>
      <c r="D4" s="661"/>
      <c r="E4" s="661"/>
      <c r="F4" s="661"/>
      <c r="G4" s="661"/>
      <c r="H4" s="661"/>
      <c r="I4" s="747"/>
      <c r="J4" s="664" t="s">
        <v>3179</v>
      </c>
    </row>
    <row r="5" spans="1:21" ht="20.100000000000001" customHeight="1">
      <c r="A5" s="734"/>
      <c r="B5" s="735"/>
      <c r="C5" s="735"/>
      <c r="D5" s="735"/>
      <c r="E5" s="735"/>
      <c r="F5" s="735"/>
      <c r="G5" s="735"/>
      <c r="H5" s="735"/>
      <c r="I5" s="748"/>
      <c r="J5" s="1071"/>
    </row>
    <row r="6" spans="1:21" ht="20.100000000000001" customHeight="1" thickBot="1">
      <c r="A6" s="662"/>
      <c r="B6" s="663"/>
      <c r="C6" s="663"/>
      <c r="D6" s="663"/>
      <c r="E6" s="663"/>
      <c r="F6" s="663"/>
      <c r="G6" s="663"/>
      <c r="H6" s="663"/>
      <c r="I6" s="1077"/>
      <c r="J6" s="665"/>
    </row>
    <row r="7" spans="1:21" ht="15.75" thickBot="1">
      <c r="A7" s="292" t="str">
        <f>Obsah!A32</f>
        <v>Informace platné k datu</v>
      </c>
      <c r="B7" s="115"/>
      <c r="C7" s="486">
        <f>Obsah!$C$3</f>
        <v>42094</v>
      </c>
      <c r="D7" s="112"/>
      <c r="E7" s="112"/>
      <c r="F7" s="112"/>
      <c r="G7" s="112"/>
      <c r="H7" s="112"/>
      <c r="I7" s="112"/>
      <c r="J7" s="232"/>
    </row>
    <row r="8" spans="1:21" ht="15" customHeight="1">
      <c r="A8" s="872" t="s">
        <v>1013</v>
      </c>
      <c r="B8" s="1073" t="s">
        <v>113</v>
      </c>
      <c r="C8" s="784"/>
      <c r="D8" s="785" t="s">
        <v>112</v>
      </c>
      <c r="E8" s="1074"/>
      <c r="F8" s="789" t="s">
        <v>111</v>
      </c>
      <c r="G8" s="788"/>
      <c r="H8" s="789" t="s">
        <v>110</v>
      </c>
      <c r="I8" s="1072"/>
      <c r="J8" s="795" t="s">
        <v>960</v>
      </c>
    </row>
    <row r="9" spans="1:21" ht="45" customHeight="1" thickBot="1">
      <c r="A9" s="1075"/>
      <c r="B9" s="792" t="s">
        <v>109</v>
      </c>
      <c r="C9" s="791"/>
      <c r="D9" s="792" t="s">
        <v>109</v>
      </c>
      <c r="E9" s="833"/>
      <c r="F9" s="792" t="s">
        <v>109</v>
      </c>
      <c r="G9" s="791"/>
      <c r="H9" s="792" t="s">
        <v>109</v>
      </c>
      <c r="I9" s="790"/>
      <c r="J9" s="796"/>
      <c r="K9" s="2"/>
      <c r="L9" s="2"/>
      <c r="M9" s="2"/>
      <c r="N9" s="2"/>
      <c r="O9" s="2"/>
      <c r="P9" s="2"/>
      <c r="Q9" s="2"/>
      <c r="R9" s="2"/>
      <c r="S9" s="2"/>
      <c r="T9" s="2"/>
    </row>
    <row r="10" spans="1:21" ht="30" customHeight="1" thickBot="1">
      <c r="A10" s="1076"/>
      <c r="B10" s="83" t="s">
        <v>120</v>
      </c>
      <c r="C10" s="81" t="s">
        <v>119</v>
      </c>
      <c r="D10" s="77" t="s">
        <v>120</v>
      </c>
      <c r="E10" s="79" t="s">
        <v>119</v>
      </c>
      <c r="F10" s="290" t="s">
        <v>120</v>
      </c>
      <c r="G10" s="291" t="s">
        <v>119</v>
      </c>
      <c r="H10" s="290" t="s">
        <v>120</v>
      </c>
      <c r="I10" s="312" t="s">
        <v>119</v>
      </c>
      <c r="J10" s="797"/>
      <c r="K10" s="231"/>
      <c r="L10" s="231"/>
      <c r="M10" s="231"/>
      <c r="N10" s="231"/>
      <c r="O10" s="231"/>
      <c r="P10" s="231"/>
      <c r="Q10" s="231"/>
      <c r="R10" s="231"/>
      <c r="S10" s="231"/>
      <c r="T10" s="231"/>
      <c r="U10" s="231"/>
    </row>
    <row r="11" spans="1:21">
      <c r="A11" s="71" t="s">
        <v>118</v>
      </c>
      <c r="B11" s="74"/>
      <c r="C11" s="75"/>
      <c r="D11" s="73"/>
      <c r="E11" s="76"/>
      <c r="F11" s="74"/>
      <c r="G11" s="75"/>
      <c r="H11" s="74"/>
      <c r="I11" s="313"/>
      <c r="J11" s="797"/>
      <c r="K11" s="231"/>
      <c r="L11" s="231"/>
      <c r="M11" s="231"/>
      <c r="N11" s="231"/>
      <c r="O11" s="231"/>
      <c r="P11" s="231"/>
      <c r="Q11" s="231"/>
      <c r="R11" s="231"/>
      <c r="S11" s="231"/>
      <c r="T11" s="231"/>
      <c r="U11" s="231"/>
    </row>
    <row r="12" spans="1:21">
      <c r="A12" s="71" t="s">
        <v>117</v>
      </c>
      <c r="B12" s="69"/>
      <c r="C12" s="67"/>
      <c r="D12" s="68"/>
      <c r="E12" s="70"/>
      <c r="F12" s="69"/>
      <c r="G12" s="67"/>
      <c r="H12" s="69"/>
      <c r="I12" s="68"/>
      <c r="J12" s="797"/>
      <c r="K12" s="231"/>
      <c r="L12" s="231"/>
      <c r="M12" s="231"/>
      <c r="N12" s="231"/>
      <c r="O12" s="231"/>
      <c r="P12" s="231"/>
      <c r="Q12" s="231"/>
      <c r="R12" s="231"/>
      <c r="S12" s="231"/>
      <c r="T12" s="231"/>
      <c r="U12" s="231"/>
    </row>
    <row r="13" spans="1:21">
      <c r="A13" s="71" t="s">
        <v>116</v>
      </c>
      <c r="B13" s="69"/>
      <c r="C13" s="67"/>
      <c r="D13" s="68"/>
      <c r="E13" s="70"/>
      <c r="F13" s="69"/>
      <c r="G13" s="67"/>
      <c r="H13" s="69"/>
      <c r="I13" s="68"/>
      <c r="J13" s="797"/>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8"/>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3176</v>
      </c>
    </row>
    <row r="5" spans="1:5" ht="19.5" customHeight="1" thickBot="1">
      <c r="A5" s="686"/>
      <c r="B5" s="686"/>
      <c r="C5" s="686"/>
      <c r="D5" s="686"/>
      <c r="E5" s="688"/>
    </row>
    <row r="6" spans="1:5" ht="15.75" thickBot="1">
      <c r="A6" s="693" t="str">
        <f>Obsah!A3</f>
        <v>Informace platné k datu</v>
      </c>
      <c r="B6" s="694"/>
      <c r="C6" s="695"/>
      <c r="D6" s="486">
        <f>Obsah!C3</f>
        <v>42094</v>
      </c>
      <c r="E6" s="18"/>
    </row>
    <row r="7" spans="1:5">
      <c r="A7" s="672" t="s">
        <v>59</v>
      </c>
      <c r="B7" s="691"/>
      <c r="C7" s="692"/>
      <c r="D7" s="288">
        <v>1</v>
      </c>
      <c r="E7" s="630" t="s">
        <v>58</v>
      </c>
    </row>
    <row r="8" spans="1:5">
      <c r="A8" s="696" t="s">
        <v>57</v>
      </c>
      <c r="B8" s="697"/>
      <c r="C8" s="698"/>
      <c r="D8" s="289">
        <v>15.298</v>
      </c>
      <c r="E8" s="674"/>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1" t="s">
        <v>877</v>
      </c>
      <c r="B2" s="1082"/>
      <c r="C2" s="1082"/>
      <c r="D2" s="1082"/>
      <c r="E2" s="1082"/>
      <c r="F2" s="1082"/>
      <c r="G2" s="1082"/>
      <c r="H2" s="239"/>
      <c r="I2" s="239"/>
      <c r="J2" s="239"/>
      <c r="K2" s="239"/>
      <c r="L2" s="239"/>
      <c r="M2" s="239"/>
      <c r="N2" s="239"/>
      <c r="O2" s="239"/>
      <c r="P2" s="239"/>
      <c r="Q2" s="239"/>
      <c r="R2" s="239"/>
      <c r="S2" s="239"/>
      <c r="T2" s="239"/>
      <c r="U2" s="239"/>
      <c r="V2" s="238"/>
      <c r="W2" s="239"/>
      <c r="X2" s="239"/>
      <c r="Y2" s="239"/>
      <c r="Z2" s="238"/>
    </row>
    <row r="3" spans="1:26" ht="15" customHeight="1" thickBot="1">
      <c r="A3" s="1083"/>
      <c r="B3" s="1083"/>
      <c r="C3" s="1083"/>
      <c r="D3" s="1083"/>
      <c r="E3" s="1083"/>
      <c r="F3" s="1083"/>
      <c r="G3" s="1083"/>
    </row>
    <row r="4" spans="1:26" ht="15" customHeight="1">
      <c r="A4" s="1023" t="s">
        <v>877</v>
      </c>
      <c r="B4" s="1024"/>
      <c r="C4" s="1024"/>
      <c r="D4" s="1024"/>
      <c r="E4" s="1024"/>
      <c r="F4" s="1024"/>
      <c r="G4" s="1024"/>
      <c r="H4" s="1024"/>
      <c r="I4" s="1024"/>
      <c r="J4" s="1024"/>
      <c r="K4" s="1024"/>
      <c r="L4" s="1024"/>
      <c r="M4" s="1024"/>
      <c r="N4" s="1024"/>
      <c r="O4" s="1024"/>
      <c r="P4" s="1024"/>
      <c r="Q4" s="1024"/>
      <c r="R4" s="1024"/>
      <c r="S4" s="1024"/>
      <c r="T4" s="1024"/>
      <c r="U4" s="1024"/>
      <c r="V4" s="143"/>
      <c r="W4" s="143"/>
      <c r="X4" s="143"/>
      <c r="Y4" s="143"/>
      <c r="Z4" s="664" t="s">
        <v>3179</v>
      </c>
    </row>
    <row r="5" spans="1:26">
      <c r="A5" s="1084"/>
      <c r="B5" s="1085"/>
      <c r="C5" s="1085"/>
      <c r="D5" s="1085"/>
      <c r="E5" s="1085"/>
      <c r="F5" s="1085"/>
      <c r="G5" s="1085"/>
      <c r="H5" s="1085"/>
      <c r="I5" s="1085"/>
      <c r="J5" s="1085"/>
      <c r="K5" s="1085"/>
      <c r="L5" s="1085"/>
      <c r="M5" s="1085"/>
      <c r="N5" s="1085"/>
      <c r="O5" s="1085"/>
      <c r="P5" s="1085"/>
      <c r="Q5" s="1085"/>
      <c r="R5" s="1085"/>
      <c r="S5" s="1085"/>
      <c r="T5" s="1085"/>
      <c r="U5" s="1085"/>
      <c r="V5" s="457"/>
      <c r="W5" s="457"/>
      <c r="X5" s="457"/>
      <c r="Y5" s="457"/>
      <c r="Z5" s="1071"/>
    </row>
    <row r="6" spans="1:26" ht="15.75" thickBot="1">
      <c r="A6" s="1026"/>
      <c r="B6" s="1027"/>
      <c r="C6" s="1027"/>
      <c r="D6" s="1027"/>
      <c r="E6" s="1027"/>
      <c r="F6" s="1027"/>
      <c r="G6" s="1027"/>
      <c r="H6" s="1027"/>
      <c r="I6" s="1027"/>
      <c r="J6" s="1027"/>
      <c r="K6" s="1027"/>
      <c r="L6" s="1027"/>
      <c r="M6" s="1027"/>
      <c r="N6" s="1027"/>
      <c r="O6" s="1027"/>
      <c r="P6" s="1027"/>
      <c r="Q6" s="1027"/>
      <c r="R6" s="1027"/>
      <c r="S6" s="1027"/>
      <c r="T6" s="1027"/>
      <c r="U6" s="1027"/>
      <c r="V6" s="142"/>
      <c r="W6" s="142"/>
      <c r="X6" s="142"/>
      <c r="Y6" s="142"/>
      <c r="Z6" s="665"/>
    </row>
    <row r="7" spans="1:26" ht="15.75" thickBot="1">
      <c r="A7" s="237" t="str">
        <f>Obsah!A32</f>
        <v>Informace platné k datu</v>
      </c>
      <c r="B7" s="234"/>
      <c r="C7" s="236"/>
      <c r="D7" s="115"/>
      <c r="E7" s="113"/>
      <c r="F7" s="486">
        <f>Obsah!$C$3</f>
        <v>42094</v>
      </c>
      <c r="G7" s="235"/>
      <c r="H7" s="234"/>
      <c r="I7" s="234"/>
      <c r="J7" s="234"/>
      <c r="K7" s="234"/>
      <c r="L7" s="234"/>
      <c r="M7" s="234"/>
      <c r="N7" s="234"/>
      <c r="O7" s="234"/>
      <c r="P7" s="234"/>
      <c r="Q7" s="234"/>
      <c r="R7" s="234"/>
      <c r="S7" s="234"/>
      <c r="T7" s="234"/>
      <c r="U7" s="234"/>
      <c r="V7" s="235"/>
      <c r="W7" s="234"/>
      <c r="X7" s="234"/>
      <c r="Y7" s="234"/>
      <c r="Z7" s="15"/>
    </row>
    <row r="8" spans="1:26" ht="15.75" customHeight="1">
      <c r="A8" s="780" t="s">
        <v>1019</v>
      </c>
      <c r="B8" s="799" t="s">
        <v>113</v>
      </c>
      <c r="C8" s="814"/>
      <c r="D8" s="814"/>
      <c r="E8" s="814"/>
      <c r="F8" s="814"/>
      <c r="G8" s="800"/>
      <c r="H8" s="799" t="s">
        <v>112</v>
      </c>
      <c r="I8" s="814"/>
      <c r="J8" s="814"/>
      <c r="K8" s="814"/>
      <c r="L8" s="814"/>
      <c r="M8" s="800"/>
      <c r="N8" s="799" t="s">
        <v>111</v>
      </c>
      <c r="O8" s="814"/>
      <c r="P8" s="814"/>
      <c r="Q8" s="814"/>
      <c r="R8" s="814"/>
      <c r="S8" s="814"/>
      <c r="T8" s="834" t="s">
        <v>110</v>
      </c>
      <c r="U8" s="835"/>
      <c r="V8" s="835"/>
      <c r="W8" s="835"/>
      <c r="X8" s="835"/>
      <c r="Y8" s="836"/>
      <c r="Z8" s="821" t="s">
        <v>78</v>
      </c>
    </row>
    <row r="9" spans="1:26" ht="30" customHeight="1" thickBot="1">
      <c r="A9" s="781"/>
      <c r="B9" s="804" t="s">
        <v>109</v>
      </c>
      <c r="C9" s="831"/>
      <c r="D9" s="831"/>
      <c r="E9" s="831"/>
      <c r="F9" s="831"/>
      <c r="G9" s="805"/>
      <c r="H9" s="804" t="s">
        <v>109</v>
      </c>
      <c r="I9" s="831"/>
      <c r="J9" s="831"/>
      <c r="K9" s="831"/>
      <c r="L9" s="831"/>
      <c r="M9" s="805"/>
      <c r="N9" s="804" t="s">
        <v>109</v>
      </c>
      <c r="O9" s="831"/>
      <c r="P9" s="831"/>
      <c r="Q9" s="831"/>
      <c r="R9" s="831"/>
      <c r="S9" s="831"/>
      <c r="T9" s="792" t="s">
        <v>109</v>
      </c>
      <c r="U9" s="790"/>
      <c r="V9" s="790"/>
      <c r="W9" s="790"/>
      <c r="X9" s="790"/>
      <c r="Y9" s="833"/>
      <c r="Z9" s="822"/>
    </row>
    <row r="10" spans="1:26" ht="30" customHeight="1">
      <c r="A10" s="781"/>
      <c r="B10" s="817" t="s">
        <v>127</v>
      </c>
      <c r="C10" s="808" t="s">
        <v>126</v>
      </c>
      <c r="D10" s="810" t="s">
        <v>125</v>
      </c>
      <c r="E10" s="812" t="s">
        <v>124</v>
      </c>
      <c r="F10" s="819" t="s">
        <v>1018</v>
      </c>
      <c r="G10" s="829" t="s">
        <v>1026</v>
      </c>
      <c r="H10" s="806" t="s">
        <v>127</v>
      </c>
      <c r="I10" s="808" t="s">
        <v>126</v>
      </c>
      <c r="J10" s="810" t="s">
        <v>125</v>
      </c>
      <c r="K10" s="812" t="s">
        <v>124</v>
      </c>
      <c r="L10" s="819" t="s">
        <v>1018</v>
      </c>
      <c r="M10" s="829" t="s">
        <v>1026</v>
      </c>
      <c r="N10" s="806" t="s">
        <v>127</v>
      </c>
      <c r="O10" s="808" t="s">
        <v>126</v>
      </c>
      <c r="P10" s="810" t="s">
        <v>125</v>
      </c>
      <c r="Q10" s="812" t="s">
        <v>124</v>
      </c>
      <c r="R10" s="819" t="s">
        <v>1018</v>
      </c>
      <c r="S10" s="829" t="s">
        <v>1026</v>
      </c>
      <c r="T10" s="827" t="s">
        <v>127</v>
      </c>
      <c r="U10" s="806" t="s">
        <v>126</v>
      </c>
      <c r="V10" s="812" t="s">
        <v>125</v>
      </c>
      <c r="W10" s="812" t="s">
        <v>124</v>
      </c>
      <c r="X10" s="812" t="s">
        <v>1018</v>
      </c>
      <c r="Y10" s="819" t="s">
        <v>1026</v>
      </c>
      <c r="Z10" s="822"/>
    </row>
    <row r="11" spans="1:26" ht="30" customHeight="1" thickBot="1">
      <c r="A11" s="782"/>
      <c r="B11" s="818"/>
      <c r="C11" s="809"/>
      <c r="D11" s="811"/>
      <c r="E11" s="813"/>
      <c r="F11" s="820"/>
      <c r="G11" s="830"/>
      <c r="H11" s="807"/>
      <c r="I11" s="809"/>
      <c r="J11" s="811"/>
      <c r="K11" s="813"/>
      <c r="L11" s="820"/>
      <c r="M11" s="830"/>
      <c r="N11" s="807"/>
      <c r="O11" s="809"/>
      <c r="P11" s="811"/>
      <c r="Q11" s="813"/>
      <c r="R11" s="820"/>
      <c r="S11" s="830"/>
      <c r="T11" s="828"/>
      <c r="U11" s="807"/>
      <c r="V11" s="813"/>
      <c r="W11" s="813"/>
      <c r="X11" s="813"/>
      <c r="Y11" s="820"/>
      <c r="Z11" s="822"/>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2"/>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2"/>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2"/>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2"/>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2"/>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2"/>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2"/>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2"/>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2"/>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2"/>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2"/>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2"/>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2"/>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2"/>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2"/>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2"/>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3"/>
    </row>
    <row r="29" spans="1:26" ht="15" customHeight="1">
      <c r="A29" s="780" t="s">
        <v>1022</v>
      </c>
      <c r="B29" s="799" t="s">
        <v>113</v>
      </c>
      <c r="C29" s="814"/>
      <c r="D29" s="814"/>
      <c r="E29" s="814"/>
      <c r="F29" s="814"/>
      <c r="G29" s="800"/>
      <c r="H29" s="799" t="s">
        <v>112</v>
      </c>
      <c r="I29" s="814"/>
      <c r="J29" s="814"/>
      <c r="K29" s="814"/>
      <c r="L29" s="814"/>
      <c r="M29" s="800"/>
      <c r="N29" s="799" t="s">
        <v>111</v>
      </c>
      <c r="O29" s="814"/>
      <c r="P29" s="814"/>
      <c r="Q29" s="814"/>
      <c r="R29" s="814"/>
      <c r="S29" s="814"/>
      <c r="T29" s="834" t="s">
        <v>110</v>
      </c>
      <c r="U29" s="835"/>
      <c r="V29" s="835"/>
      <c r="W29" s="835"/>
      <c r="X29" s="835"/>
      <c r="Y29" s="836"/>
      <c r="Z29" s="821" t="s">
        <v>81</v>
      </c>
    </row>
    <row r="30" spans="1:26" ht="15.75" thickBot="1">
      <c r="A30" s="781"/>
      <c r="B30" s="804" t="s">
        <v>109</v>
      </c>
      <c r="C30" s="831"/>
      <c r="D30" s="831"/>
      <c r="E30" s="831"/>
      <c r="F30" s="831"/>
      <c r="G30" s="805"/>
      <c r="H30" s="804" t="s">
        <v>109</v>
      </c>
      <c r="I30" s="831"/>
      <c r="J30" s="831"/>
      <c r="K30" s="831"/>
      <c r="L30" s="831"/>
      <c r="M30" s="805"/>
      <c r="N30" s="804" t="s">
        <v>109</v>
      </c>
      <c r="O30" s="831"/>
      <c r="P30" s="831"/>
      <c r="Q30" s="831"/>
      <c r="R30" s="831"/>
      <c r="S30" s="831"/>
      <c r="T30" s="1078" t="s">
        <v>109</v>
      </c>
      <c r="U30" s="1079"/>
      <c r="V30" s="1079"/>
      <c r="W30" s="1079"/>
      <c r="X30" s="1079"/>
      <c r="Y30" s="1080"/>
      <c r="Z30" s="822"/>
    </row>
    <row r="31" spans="1:26" ht="30" customHeight="1">
      <c r="A31" s="781"/>
      <c r="B31" s="806" t="s">
        <v>127</v>
      </c>
      <c r="C31" s="808" t="s">
        <v>126</v>
      </c>
      <c r="D31" s="810" t="s">
        <v>125</v>
      </c>
      <c r="E31" s="812" t="s">
        <v>124</v>
      </c>
      <c r="F31" s="819" t="s">
        <v>1018</v>
      </c>
      <c r="G31" s="829" t="s">
        <v>1026</v>
      </c>
      <c r="H31" s="806" t="s">
        <v>127</v>
      </c>
      <c r="I31" s="808" t="s">
        <v>126</v>
      </c>
      <c r="J31" s="810" t="s">
        <v>125</v>
      </c>
      <c r="K31" s="812" t="s">
        <v>124</v>
      </c>
      <c r="L31" s="819" t="s">
        <v>1018</v>
      </c>
      <c r="M31" s="829" t="s">
        <v>1026</v>
      </c>
      <c r="N31" s="806" t="s">
        <v>127</v>
      </c>
      <c r="O31" s="808" t="s">
        <v>126</v>
      </c>
      <c r="P31" s="810" t="s">
        <v>125</v>
      </c>
      <c r="Q31" s="812" t="s">
        <v>124</v>
      </c>
      <c r="R31" s="819" t="s">
        <v>1018</v>
      </c>
      <c r="S31" s="829" t="s">
        <v>1026</v>
      </c>
      <c r="T31" s="825" t="s">
        <v>127</v>
      </c>
      <c r="U31" s="806" t="s">
        <v>126</v>
      </c>
      <c r="V31" s="812" t="s">
        <v>125</v>
      </c>
      <c r="W31" s="812" t="s">
        <v>124</v>
      </c>
      <c r="X31" s="812" t="s">
        <v>1018</v>
      </c>
      <c r="Y31" s="819" t="s">
        <v>1026</v>
      </c>
      <c r="Z31" s="822"/>
    </row>
    <row r="32" spans="1:26" ht="30" customHeight="1" thickBot="1">
      <c r="A32" s="782"/>
      <c r="B32" s="807"/>
      <c r="C32" s="809"/>
      <c r="D32" s="811"/>
      <c r="E32" s="813"/>
      <c r="F32" s="820"/>
      <c r="G32" s="830"/>
      <c r="H32" s="807"/>
      <c r="I32" s="809"/>
      <c r="J32" s="811"/>
      <c r="K32" s="813"/>
      <c r="L32" s="820"/>
      <c r="M32" s="830"/>
      <c r="N32" s="807"/>
      <c r="O32" s="809"/>
      <c r="P32" s="811"/>
      <c r="Q32" s="813"/>
      <c r="R32" s="820"/>
      <c r="S32" s="830"/>
      <c r="T32" s="826"/>
      <c r="U32" s="807"/>
      <c r="V32" s="813"/>
      <c r="W32" s="813"/>
      <c r="X32" s="813"/>
      <c r="Y32" s="820"/>
      <c r="Z32" s="822"/>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2"/>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3"/>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A18" sqref="A18"/>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3130</v>
      </c>
      <c r="B1" s="318"/>
      <c r="C1" s="1109" t="s">
        <v>1028</v>
      </c>
      <c r="D1" s="1109"/>
      <c r="E1" s="1109"/>
      <c r="F1" s="131"/>
      <c r="I1" s="1116" t="s">
        <v>3288</v>
      </c>
      <c r="J1" s="1117"/>
      <c r="K1" s="1117"/>
      <c r="L1" s="1117"/>
      <c r="M1" s="1117"/>
      <c r="R1" s="577" t="s">
        <v>3488</v>
      </c>
      <c r="S1" s="578"/>
      <c r="T1" s="578"/>
      <c r="U1" s="578"/>
      <c r="V1" s="578"/>
      <c r="W1" s="578"/>
    </row>
    <row r="2" spans="1:23" ht="36" customHeight="1" thickBot="1">
      <c r="A2" s="317" t="s">
        <v>963</v>
      </c>
      <c r="B2" s="318"/>
      <c r="C2" s="1109"/>
      <c r="D2" s="1109"/>
      <c r="E2" s="1109"/>
      <c r="F2" s="131"/>
      <c r="I2" s="693" t="s">
        <v>15</v>
      </c>
      <c r="J2" s="694"/>
      <c r="K2" s="694"/>
      <c r="L2" s="694"/>
      <c r="M2" s="546">
        <f>+D6</f>
        <v>42094</v>
      </c>
      <c r="R2" s="578"/>
      <c r="S2" s="578"/>
      <c r="T2" s="578"/>
      <c r="U2" s="578"/>
      <c r="V2" s="578"/>
      <c r="W2" s="578"/>
    </row>
    <row r="3" spans="1:23" ht="51.75" customHeight="1" thickBot="1">
      <c r="A3" s="779"/>
      <c r="B3" s="779"/>
      <c r="C3" s="779"/>
      <c r="D3" s="779"/>
      <c r="E3" s="779"/>
      <c r="I3" s="1118" t="s">
        <v>3289</v>
      </c>
      <c r="J3" s="1119"/>
      <c r="K3" s="1120"/>
      <c r="L3" s="547" t="s">
        <v>113</v>
      </c>
      <c r="M3" s="1124" t="s">
        <v>3290</v>
      </c>
      <c r="R3" s="577" t="s">
        <v>3489</v>
      </c>
      <c r="S3" s="578"/>
      <c r="T3" s="578"/>
      <c r="U3" s="578"/>
      <c r="V3" s="578"/>
      <c r="W3" s="578"/>
    </row>
    <row r="4" spans="1:23" ht="15.75" thickBot="1">
      <c r="A4" s="660" t="s">
        <v>963</v>
      </c>
      <c r="B4" s="661"/>
      <c r="C4" s="661"/>
      <c r="D4" s="747"/>
      <c r="E4" s="736" t="s">
        <v>3180</v>
      </c>
      <c r="I4" s="1121"/>
      <c r="J4" s="1122"/>
      <c r="K4" s="1123"/>
      <c r="L4" s="564" t="str">
        <f>+'I. Část 5'!D8</f>
        <v>Q1/2015</v>
      </c>
      <c r="M4" s="1125"/>
      <c r="R4" s="578"/>
      <c r="S4" s="578"/>
      <c r="T4" s="578"/>
      <c r="U4" s="578"/>
      <c r="V4" s="578"/>
      <c r="W4" s="578"/>
    </row>
    <row r="5" spans="1:23" ht="24.95" customHeight="1" thickBot="1">
      <c r="A5" s="734"/>
      <c r="B5" s="735"/>
      <c r="C5" s="735"/>
      <c r="D5" s="748"/>
      <c r="E5" s="737"/>
      <c r="I5" s="548">
        <v>1</v>
      </c>
      <c r="J5" s="1101" t="s">
        <v>3291</v>
      </c>
      <c r="K5" s="1101"/>
      <c r="L5" s="549"/>
      <c r="M5" s="550" t="s">
        <v>3292</v>
      </c>
      <c r="R5" s="578"/>
      <c r="S5" s="578"/>
      <c r="T5" s="578"/>
      <c r="U5" s="578"/>
      <c r="V5" s="578"/>
      <c r="W5" s="578"/>
    </row>
    <row r="6" spans="1:23" ht="15" customHeight="1" thickBot="1">
      <c r="A6" s="711" t="str">
        <f>Obsah!A48</f>
        <v>Informace platné k datu</v>
      </c>
      <c r="B6" s="887"/>
      <c r="C6" s="887"/>
      <c r="D6" s="486">
        <f>Obsah!$C$3</f>
        <v>42094</v>
      </c>
      <c r="E6" s="162"/>
      <c r="I6" s="548"/>
      <c r="J6" s="1101" t="s">
        <v>3293</v>
      </c>
      <c r="K6" s="1101"/>
      <c r="L6" s="549"/>
      <c r="M6" s="550" t="s">
        <v>3294</v>
      </c>
      <c r="R6" s="578" t="s">
        <v>3490</v>
      </c>
      <c r="S6" s="578"/>
      <c r="T6" s="578"/>
      <c r="U6" s="578"/>
      <c r="V6" s="578"/>
      <c r="W6" s="578"/>
    </row>
    <row r="7" spans="1:23">
      <c r="A7" s="1127" t="s">
        <v>3210</v>
      </c>
      <c r="B7" s="1128"/>
      <c r="C7" s="1128"/>
      <c r="D7" s="1129"/>
      <c r="E7" s="948" t="s">
        <v>53</v>
      </c>
      <c r="F7" s="121"/>
      <c r="I7" s="548"/>
      <c r="J7" s="1101" t="s">
        <v>3295</v>
      </c>
      <c r="K7" s="1101"/>
      <c r="L7" s="549"/>
      <c r="M7" s="550" t="s">
        <v>3294</v>
      </c>
      <c r="R7" s="1086" t="s">
        <v>3491</v>
      </c>
      <c r="S7" s="1086" t="s">
        <v>3492</v>
      </c>
      <c r="T7" s="1086" t="s">
        <v>65</v>
      </c>
      <c r="U7" s="1088" t="s">
        <v>3493</v>
      </c>
      <c r="V7" s="1089"/>
      <c r="W7" s="1090"/>
    </row>
    <row r="8" spans="1:23" ht="15.75" thickBot="1">
      <c r="A8" s="1130"/>
      <c r="B8" s="1131"/>
      <c r="C8" s="1131"/>
      <c r="D8" s="1132"/>
      <c r="E8" s="950"/>
      <c r="I8" s="548"/>
      <c r="J8" s="1101" t="s">
        <v>3296</v>
      </c>
      <c r="K8" s="1101"/>
      <c r="L8" s="549"/>
      <c r="M8" s="550" t="s">
        <v>3294</v>
      </c>
      <c r="R8" s="1087"/>
      <c r="S8" s="1087"/>
      <c r="T8" s="1087"/>
      <c r="U8" s="579" t="s">
        <v>3494</v>
      </c>
      <c r="V8" s="579" t="s">
        <v>3495</v>
      </c>
      <c r="W8" s="579" t="s">
        <v>3496</v>
      </c>
    </row>
    <row r="9" spans="1:23" ht="34.5">
      <c r="A9" s="1133" t="s">
        <v>930</v>
      </c>
      <c r="B9" s="1134"/>
      <c r="C9" s="1134"/>
      <c r="D9" s="1134"/>
      <c r="E9" s="1135"/>
      <c r="I9" s="548">
        <v>2</v>
      </c>
      <c r="J9" s="1101" t="s">
        <v>3297</v>
      </c>
      <c r="K9" s="1101"/>
      <c r="L9" s="549"/>
      <c r="M9" s="550" t="s">
        <v>3298</v>
      </c>
      <c r="R9" s="580" t="s">
        <v>3497</v>
      </c>
      <c r="S9" s="580" t="s">
        <v>3498</v>
      </c>
      <c r="T9" s="580">
        <v>1</v>
      </c>
      <c r="U9" s="580"/>
      <c r="V9" s="580"/>
      <c r="W9" s="580"/>
    </row>
    <row r="10" spans="1:23" ht="34.5">
      <c r="A10" s="1110" t="s">
        <v>929</v>
      </c>
      <c r="B10" s="1111"/>
      <c r="C10" s="1111"/>
      <c r="D10" s="1111"/>
      <c r="E10" s="1112"/>
      <c r="I10" s="548">
        <v>3</v>
      </c>
      <c r="J10" s="1101" t="s">
        <v>3299</v>
      </c>
      <c r="K10" s="1101"/>
      <c r="L10" s="551"/>
      <c r="M10" s="550" t="s">
        <v>3300</v>
      </c>
      <c r="R10" s="580" t="s">
        <v>3499</v>
      </c>
      <c r="S10" s="580" t="s">
        <v>3500</v>
      </c>
      <c r="T10" s="580">
        <v>2</v>
      </c>
      <c r="U10" s="580"/>
      <c r="V10" s="580"/>
      <c r="W10" s="580"/>
    </row>
    <row r="11" spans="1:23" ht="23.25">
      <c r="A11" s="1110" t="s">
        <v>3211</v>
      </c>
      <c r="B11" s="1111"/>
      <c r="C11" s="1111"/>
      <c r="D11" s="1111"/>
      <c r="E11" s="1112"/>
      <c r="I11" s="548" t="s">
        <v>3301</v>
      </c>
      <c r="J11" s="1101" t="s">
        <v>3302</v>
      </c>
      <c r="K11" s="1101"/>
      <c r="L11" s="551"/>
      <c r="M11" s="550" t="s">
        <v>3300</v>
      </c>
      <c r="R11" s="580"/>
      <c r="S11" s="580" t="s">
        <v>3501</v>
      </c>
      <c r="T11" s="580">
        <v>3</v>
      </c>
      <c r="U11" s="580"/>
      <c r="V11" s="580"/>
      <c r="W11" s="580"/>
    </row>
    <row r="12" spans="1:23" ht="23.25">
      <c r="A12" s="1110" t="s">
        <v>928</v>
      </c>
      <c r="B12" s="1111"/>
      <c r="C12" s="1111"/>
      <c r="D12" s="1111"/>
      <c r="E12" s="1112"/>
      <c r="I12" s="548">
        <v>4</v>
      </c>
      <c r="J12" s="1101" t="s">
        <v>3303</v>
      </c>
      <c r="K12" s="1101"/>
      <c r="L12" s="549"/>
      <c r="M12" s="550" t="s">
        <v>3304</v>
      </c>
      <c r="R12" s="580"/>
      <c r="S12" s="580" t="s">
        <v>3502</v>
      </c>
      <c r="T12" s="580">
        <v>4</v>
      </c>
      <c r="U12" s="580"/>
      <c r="V12" s="580"/>
      <c r="W12" s="580"/>
    </row>
    <row r="13" spans="1:23" ht="45.75">
      <c r="A13" s="1110" t="s">
        <v>927</v>
      </c>
      <c r="B13" s="1111"/>
      <c r="C13" s="1111"/>
      <c r="D13" s="1111"/>
      <c r="E13" s="1112"/>
      <c r="I13" s="548">
        <v>5</v>
      </c>
      <c r="J13" s="1101" t="s">
        <v>3305</v>
      </c>
      <c r="K13" s="1101"/>
      <c r="L13" s="549"/>
      <c r="M13" s="550" t="s">
        <v>3306</v>
      </c>
      <c r="R13" s="580" t="s">
        <v>3503</v>
      </c>
      <c r="S13" s="580" t="s">
        <v>3504</v>
      </c>
      <c r="T13" s="580">
        <v>5</v>
      </c>
      <c r="U13" s="580"/>
      <c r="V13" s="580"/>
      <c r="W13" s="580"/>
    </row>
    <row r="14" spans="1:23" ht="23.25">
      <c r="A14" s="1110" t="s">
        <v>3196</v>
      </c>
      <c r="B14" s="1111"/>
      <c r="C14" s="1111"/>
      <c r="D14" s="1111"/>
      <c r="E14" s="1112"/>
      <c r="I14" s="548" t="s">
        <v>3307</v>
      </c>
      <c r="J14" s="1101" t="s">
        <v>3308</v>
      </c>
      <c r="K14" s="1101"/>
      <c r="L14" s="549"/>
      <c r="M14" s="550" t="s">
        <v>3309</v>
      </c>
      <c r="R14" s="580"/>
      <c r="S14" s="580" t="s">
        <v>3501</v>
      </c>
      <c r="T14" s="580">
        <v>6</v>
      </c>
      <c r="U14" s="580"/>
      <c r="V14" s="580"/>
      <c r="W14" s="580"/>
    </row>
    <row r="15" spans="1:23" ht="23.25">
      <c r="A15" s="1110" t="s">
        <v>3198</v>
      </c>
      <c r="B15" s="1111"/>
      <c r="C15" s="1111"/>
      <c r="D15" s="1111"/>
      <c r="E15" s="1112"/>
      <c r="I15" s="548">
        <v>6</v>
      </c>
      <c r="J15" s="1102" t="s">
        <v>3310</v>
      </c>
      <c r="K15" s="1102"/>
      <c r="L15" s="552">
        <f>SUM(L9:L14,L5)</f>
        <v>0</v>
      </c>
      <c r="M15" s="550" t="s">
        <v>3311</v>
      </c>
      <c r="R15" s="580"/>
      <c r="S15" s="580" t="s">
        <v>3502</v>
      </c>
      <c r="T15" s="580">
        <v>7</v>
      </c>
      <c r="U15" s="580"/>
      <c r="V15" s="580"/>
      <c r="W15" s="580"/>
    </row>
    <row r="16" spans="1:23" ht="35.25" thickBot="1">
      <c r="A16" s="1113" t="s">
        <v>926</v>
      </c>
      <c r="B16" s="1114"/>
      <c r="C16" s="1114"/>
      <c r="D16" s="1114"/>
      <c r="E16" s="1115"/>
      <c r="I16" s="1105" t="s">
        <v>3312</v>
      </c>
      <c r="J16" s="1106"/>
      <c r="K16" s="1106"/>
      <c r="L16" s="1106"/>
      <c r="M16" s="1106"/>
      <c r="R16" s="580" t="s">
        <v>3505</v>
      </c>
      <c r="S16" s="580" t="s">
        <v>3506</v>
      </c>
      <c r="T16" s="580">
        <v>8</v>
      </c>
      <c r="U16" s="580"/>
      <c r="V16" s="580"/>
      <c r="W16" s="580"/>
    </row>
    <row r="17" spans="1:23" ht="23.25">
      <c r="A17" s="245"/>
      <c r="B17" s="245"/>
      <c r="C17" s="245"/>
      <c r="D17" s="245"/>
      <c r="E17" s="245"/>
      <c r="I17" s="548">
        <v>7</v>
      </c>
      <c r="J17" s="1108" t="s">
        <v>3313</v>
      </c>
      <c r="K17" s="1108"/>
      <c r="L17" s="551"/>
      <c r="M17" s="550" t="s">
        <v>3314</v>
      </c>
      <c r="R17" s="580"/>
      <c r="S17" s="580" t="s">
        <v>3501</v>
      </c>
      <c r="T17" s="580">
        <v>9</v>
      </c>
      <c r="U17" s="580"/>
      <c r="V17" s="580"/>
      <c r="W17" s="580"/>
    </row>
    <row r="18" spans="1:23" ht="23.25">
      <c r="A18" s="576"/>
      <c r="B18" s="245"/>
      <c r="C18" s="245"/>
      <c r="D18" s="245"/>
      <c r="E18" s="245"/>
      <c r="I18" s="548">
        <v>8</v>
      </c>
      <c r="J18" s="1101" t="s">
        <v>3315</v>
      </c>
      <c r="K18" s="1101"/>
      <c r="L18" s="549"/>
      <c r="M18" s="550" t="s">
        <v>3316</v>
      </c>
      <c r="R18" s="580"/>
      <c r="S18" s="580" t="s">
        <v>3502</v>
      </c>
      <c r="T18" s="580">
        <v>10</v>
      </c>
      <c r="U18" s="580"/>
      <c r="V18" s="580"/>
      <c r="W18" s="580"/>
    </row>
    <row r="19" spans="1:23" ht="23.25">
      <c r="A19" s="1136"/>
      <c r="B19" s="1136"/>
      <c r="C19" s="1136"/>
      <c r="D19" s="1136"/>
      <c r="E19" s="1136"/>
      <c r="I19" s="548">
        <v>9</v>
      </c>
      <c r="J19" s="1101" t="s">
        <v>3317</v>
      </c>
      <c r="K19" s="1101"/>
      <c r="L19" s="549"/>
      <c r="M19" s="550"/>
      <c r="R19" s="580" t="s">
        <v>3507</v>
      </c>
      <c r="S19" s="580" t="s">
        <v>3508</v>
      </c>
      <c r="T19" s="580">
        <v>11</v>
      </c>
      <c r="U19" s="580"/>
      <c r="V19" s="580"/>
      <c r="W19" s="580"/>
    </row>
    <row r="20" spans="1:23" ht="23.25">
      <c r="A20" s="245"/>
      <c r="B20" s="245"/>
      <c r="C20" s="245"/>
      <c r="D20" s="245"/>
      <c r="E20" s="245"/>
      <c r="I20" s="548">
        <v>10</v>
      </c>
      <c r="J20" s="1101" t="s">
        <v>3318</v>
      </c>
      <c r="K20" s="1101"/>
      <c r="L20" s="549"/>
      <c r="M20" s="550" t="s">
        <v>3319</v>
      </c>
      <c r="R20" s="580"/>
      <c r="S20" s="580" t="s">
        <v>3509</v>
      </c>
      <c r="T20" s="580">
        <v>12</v>
      </c>
      <c r="U20" s="580"/>
      <c r="V20" s="580"/>
      <c r="W20" s="580"/>
    </row>
    <row r="21" spans="1:23" ht="23.25">
      <c r="A21" s="245"/>
      <c r="B21" s="245"/>
      <c r="C21" s="245"/>
      <c r="D21" s="245"/>
      <c r="E21" s="245"/>
      <c r="I21" s="548">
        <v>11</v>
      </c>
      <c r="J21" s="1101" t="s">
        <v>3320</v>
      </c>
      <c r="K21" s="1101"/>
      <c r="L21" s="549"/>
      <c r="M21" s="550" t="s">
        <v>3321</v>
      </c>
      <c r="R21" s="580"/>
      <c r="S21" s="580" t="s">
        <v>3510</v>
      </c>
      <c r="T21" s="580">
        <v>13</v>
      </c>
      <c r="U21" s="580"/>
      <c r="V21" s="580"/>
      <c r="W21" s="580"/>
    </row>
    <row r="22" spans="1:23" ht="23.25">
      <c r="A22" s="245"/>
      <c r="B22" s="245"/>
      <c r="C22" s="245"/>
      <c r="D22" s="245"/>
      <c r="E22" s="245"/>
      <c r="I22" s="548">
        <v>12</v>
      </c>
      <c r="J22" s="1101" t="s">
        <v>3322</v>
      </c>
      <c r="K22" s="1101"/>
      <c r="L22" s="549"/>
      <c r="M22" s="550" t="s">
        <v>3323</v>
      </c>
      <c r="R22" s="580" t="s">
        <v>3511</v>
      </c>
      <c r="S22" s="580" t="s">
        <v>3512</v>
      </c>
      <c r="T22" s="580">
        <v>14</v>
      </c>
      <c r="U22" s="580"/>
      <c r="V22" s="580"/>
      <c r="W22" s="580"/>
    </row>
    <row r="23" spans="1:23" ht="23.25">
      <c r="A23" s="245"/>
      <c r="B23" s="245"/>
      <c r="C23" s="245"/>
      <c r="D23" s="245"/>
      <c r="E23" s="245"/>
      <c r="I23" s="548">
        <v>13</v>
      </c>
      <c r="J23" s="1101" t="s">
        <v>3324</v>
      </c>
      <c r="K23" s="1101"/>
      <c r="L23" s="549"/>
      <c r="M23" s="553" t="s">
        <v>3325</v>
      </c>
      <c r="R23" s="580" t="s">
        <v>3513</v>
      </c>
      <c r="S23" s="580" t="s">
        <v>3514</v>
      </c>
      <c r="T23" s="580">
        <v>15</v>
      </c>
      <c r="U23" s="580"/>
      <c r="V23" s="580"/>
      <c r="W23" s="580"/>
    </row>
    <row r="24" spans="1:23">
      <c r="A24" s="245"/>
      <c r="B24" s="245"/>
      <c r="C24" s="245"/>
      <c r="D24" s="245"/>
      <c r="E24" s="245"/>
      <c r="I24" s="548">
        <v>14</v>
      </c>
      <c r="J24" s="1101" t="s">
        <v>3326</v>
      </c>
      <c r="K24" s="1101"/>
      <c r="L24" s="549"/>
      <c r="M24" s="550" t="s">
        <v>3327</v>
      </c>
      <c r="R24" s="580"/>
      <c r="S24" s="580" t="s">
        <v>3515</v>
      </c>
      <c r="T24" s="580">
        <v>16</v>
      </c>
      <c r="U24" s="580"/>
      <c r="V24" s="580"/>
      <c r="W24" s="580"/>
    </row>
    <row r="25" spans="1:23" ht="23.25">
      <c r="A25" s="1126"/>
      <c r="B25" s="1126"/>
      <c r="C25" s="1126"/>
      <c r="D25" s="1126"/>
      <c r="E25" s="244"/>
      <c r="I25" s="548">
        <v>15</v>
      </c>
      <c r="J25" s="1101" t="s">
        <v>3328</v>
      </c>
      <c r="K25" s="1101"/>
      <c r="L25" s="549"/>
      <c r="M25" s="550" t="s">
        <v>3329</v>
      </c>
      <c r="R25" s="580" t="s">
        <v>3516</v>
      </c>
      <c r="S25" s="580" t="s">
        <v>3517</v>
      </c>
      <c r="T25" s="580">
        <v>17</v>
      </c>
      <c r="U25" s="580"/>
      <c r="V25" s="580"/>
      <c r="W25" s="580"/>
    </row>
    <row r="26" spans="1:23">
      <c r="A26" s="244"/>
      <c r="B26" s="244"/>
      <c r="C26" s="244"/>
      <c r="D26" s="244"/>
      <c r="E26" s="244"/>
      <c r="I26" s="548">
        <v>16</v>
      </c>
      <c r="J26" s="1101" t="s">
        <v>3330</v>
      </c>
      <c r="K26" s="1101"/>
      <c r="L26" s="549"/>
      <c r="M26" s="550" t="s">
        <v>3331</v>
      </c>
      <c r="R26" s="580"/>
      <c r="S26" s="580" t="s">
        <v>3515</v>
      </c>
      <c r="T26" s="580">
        <v>18</v>
      </c>
      <c r="U26" s="580"/>
      <c r="V26" s="580"/>
      <c r="W26" s="580"/>
    </row>
    <row r="27" spans="1:23" ht="23.25">
      <c r="A27" s="244"/>
      <c r="B27" s="244"/>
      <c r="C27" s="244"/>
      <c r="D27" s="244"/>
      <c r="E27" s="244"/>
      <c r="I27" s="548">
        <v>17</v>
      </c>
      <c r="J27" s="1101" t="s">
        <v>3332</v>
      </c>
      <c r="K27" s="1101"/>
      <c r="L27" s="549"/>
      <c r="M27" s="550" t="s">
        <v>3333</v>
      </c>
      <c r="R27" s="580" t="s">
        <v>3518</v>
      </c>
      <c r="S27" s="581" t="s">
        <v>3519</v>
      </c>
      <c r="T27" s="581">
        <v>19</v>
      </c>
      <c r="U27" s="581"/>
      <c r="V27" s="581"/>
      <c r="W27" s="581"/>
    </row>
    <row r="28" spans="1:23" ht="25.5">
      <c r="A28" s="243"/>
      <c r="B28" s="243"/>
      <c r="C28" s="243"/>
      <c r="D28" s="243"/>
      <c r="E28" s="243"/>
      <c r="I28" s="548">
        <v>18</v>
      </c>
      <c r="J28" s="1101" t="s">
        <v>3334</v>
      </c>
      <c r="K28" s="1101"/>
      <c r="L28" s="549"/>
      <c r="M28" s="550" t="s">
        <v>3335</v>
      </c>
      <c r="R28" s="580"/>
      <c r="S28" s="580" t="s">
        <v>3520</v>
      </c>
      <c r="T28" s="580">
        <v>20</v>
      </c>
      <c r="U28" s="580"/>
      <c r="V28" s="580"/>
      <c r="W28" s="580"/>
    </row>
    <row r="29" spans="1:23" ht="25.5">
      <c r="A29" s="243"/>
      <c r="B29" s="243"/>
      <c r="C29" s="243"/>
      <c r="D29" s="243"/>
      <c r="E29" s="243"/>
      <c r="I29" s="548">
        <v>19</v>
      </c>
      <c r="J29" s="1101" t="s">
        <v>3336</v>
      </c>
      <c r="K29" s="1101"/>
      <c r="L29" s="549"/>
      <c r="M29" s="550" t="s">
        <v>3337</v>
      </c>
      <c r="R29" s="580"/>
      <c r="S29" s="580" t="s">
        <v>3521</v>
      </c>
      <c r="T29" s="580">
        <v>21</v>
      </c>
      <c r="U29" s="580"/>
      <c r="V29" s="580"/>
      <c r="W29" s="580"/>
    </row>
    <row r="30" spans="1:23" ht="23.25">
      <c r="A30" s="243"/>
      <c r="B30" s="243"/>
      <c r="C30" s="243"/>
      <c r="D30" s="243"/>
      <c r="E30" s="243"/>
      <c r="I30" s="548">
        <v>20</v>
      </c>
      <c r="J30" s="1101" t="s">
        <v>3317</v>
      </c>
      <c r="K30" s="1101"/>
      <c r="L30" s="549"/>
      <c r="M30" s="550"/>
      <c r="R30" s="580" t="s">
        <v>3522</v>
      </c>
      <c r="S30" s="580" t="s">
        <v>3523</v>
      </c>
      <c r="T30" s="580">
        <v>22</v>
      </c>
      <c r="U30" s="580"/>
      <c r="V30" s="580"/>
      <c r="W30" s="580"/>
    </row>
    <row r="31" spans="1:23" ht="23.25">
      <c r="A31" s="243"/>
      <c r="B31" s="243"/>
      <c r="C31" s="243"/>
      <c r="D31" s="243"/>
      <c r="E31" s="243"/>
      <c r="I31" s="548" t="s">
        <v>3338</v>
      </c>
      <c r="J31" s="1101" t="s">
        <v>3339</v>
      </c>
      <c r="K31" s="1101"/>
      <c r="L31" s="549"/>
      <c r="M31" s="550" t="s">
        <v>3340</v>
      </c>
      <c r="R31" s="580"/>
      <c r="S31" s="580" t="s">
        <v>3524</v>
      </c>
      <c r="T31" s="580">
        <v>23</v>
      </c>
      <c r="U31" s="580"/>
      <c r="V31" s="580"/>
      <c r="W31" s="580"/>
    </row>
    <row r="32" spans="1:23">
      <c r="A32" s="243"/>
      <c r="B32" s="243"/>
      <c r="C32" s="243"/>
      <c r="D32" s="243"/>
      <c r="E32" s="243"/>
      <c r="I32" s="548" t="s">
        <v>3341</v>
      </c>
      <c r="J32" s="1101" t="s">
        <v>3342</v>
      </c>
      <c r="K32" s="1101"/>
      <c r="L32" s="549"/>
      <c r="M32" s="550" t="s">
        <v>3343</v>
      </c>
      <c r="R32" s="580" t="s">
        <v>3525</v>
      </c>
      <c r="S32" s="580" t="s">
        <v>3526</v>
      </c>
      <c r="T32" s="580">
        <v>24</v>
      </c>
      <c r="U32" s="580"/>
      <c r="V32" s="580"/>
      <c r="W32" s="580"/>
    </row>
    <row r="33" spans="1:23" ht="34.5">
      <c r="A33" s="243"/>
      <c r="B33" s="243"/>
      <c r="C33" s="243"/>
      <c r="D33" s="243"/>
      <c r="E33" s="243"/>
      <c r="I33" s="548" t="s">
        <v>3344</v>
      </c>
      <c r="J33" s="1101" t="s">
        <v>3345</v>
      </c>
      <c r="K33" s="1101"/>
      <c r="L33" s="549"/>
      <c r="M33" s="550" t="s">
        <v>3346</v>
      </c>
      <c r="R33" s="580" t="s">
        <v>3527</v>
      </c>
      <c r="S33" s="580" t="s">
        <v>3528</v>
      </c>
      <c r="T33" s="580">
        <v>25</v>
      </c>
      <c r="U33" s="580"/>
      <c r="V33" s="580"/>
      <c r="W33" s="580"/>
    </row>
    <row r="34" spans="1:23" ht="23.25">
      <c r="A34" s="243"/>
      <c r="B34" s="243"/>
      <c r="C34" s="243"/>
      <c r="D34" s="243"/>
      <c r="E34" s="243"/>
      <c r="I34" s="548" t="s">
        <v>3347</v>
      </c>
      <c r="J34" s="1101" t="s">
        <v>3348</v>
      </c>
      <c r="K34" s="1101"/>
      <c r="L34" s="549"/>
      <c r="M34" s="550" t="s">
        <v>3349</v>
      </c>
      <c r="R34" s="580" t="s">
        <v>3529</v>
      </c>
      <c r="S34" s="580" t="s">
        <v>3530</v>
      </c>
      <c r="T34" s="580">
        <v>26</v>
      </c>
      <c r="U34" s="580"/>
      <c r="V34" s="580"/>
      <c r="W34" s="580"/>
    </row>
    <row r="35" spans="1:23">
      <c r="A35" s="243"/>
      <c r="B35" s="243"/>
      <c r="C35" s="243"/>
      <c r="D35" s="243"/>
      <c r="E35" s="243"/>
      <c r="I35" s="548">
        <v>21</v>
      </c>
      <c r="J35" s="1101" t="s">
        <v>3350</v>
      </c>
      <c r="K35" s="1101"/>
      <c r="L35" s="549"/>
      <c r="M35" s="550" t="s">
        <v>3351</v>
      </c>
      <c r="R35" s="580"/>
      <c r="S35" s="580" t="s">
        <v>250</v>
      </c>
      <c r="T35" s="580">
        <v>27</v>
      </c>
      <c r="U35" s="580"/>
      <c r="V35" s="580"/>
      <c r="W35" s="580"/>
    </row>
    <row r="36" spans="1:23" ht="22.5">
      <c r="I36" s="548">
        <v>22</v>
      </c>
      <c r="J36" s="1101" t="s">
        <v>3352</v>
      </c>
      <c r="K36" s="1101"/>
      <c r="L36" s="549"/>
      <c r="M36" s="550" t="s">
        <v>3353</v>
      </c>
      <c r="R36" s="579" t="s">
        <v>3491</v>
      </c>
      <c r="S36" s="579" t="s">
        <v>3531</v>
      </c>
      <c r="T36" s="579" t="s">
        <v>65</v>
      </c>
      <c r="U36" s="579" t="s">
        <v>3532</v>
      </c>
      <c r="W36" s="578"/>
    </row>
    <row r="37" spans="1:23" ht="34.5">
      <c r="I37" s="548">
        <v>23</v>
      </c>
      <c r="J37" s="1107" t="s">
        <v>3354</v>
      </c>
      <c r="K37" s="1107"/>
      <c r="L37" s="554"/>
      <c r="M37" s="550" t="s">
        <v>3355</v>
      </c>
      <c r="R37" s="580" t="s">
        <v>3497</v>
      </c>
      <c r="S37" s="580" t="s">
        <v>3533</v>
      </c>
      <c r="T37" s="580">
        <v>101</v>
      </c>
      <c r="U37" s="580"/>
      <c r="W37" s="578"/>
    </row>
    <row r="38" spans="1:23" ht="23.25">
      <c r="I38" s="548">
        <v>24</v>
      </c>
      <c r="J38" s="1101" t="s">
        <v>3317</v>
      </c>
      <c r="K38" s="1101"/>
      <c r="L38" s="549"/>
      <c r="M38" s="550"/>
      <c r="R38" s="580"/>
      <c r="S38" s="580" t="s">
        <v>3501</v>
      </c>
      <c r="T38" s="580">
        <v>102</v>
      </c>
      <c r="U38" s="580"/>
      <c r="W38" s="578"/>
    </row>
    <row r="39" spans="1:23">
      <c r="I39" s="548">
        <v>25</v>
      </c>
      <c r="J39" s="1097" t="s">
        <v>3356</v>
      </c>
      <c r="K39" s="1098"/>
      <c r="L39" s="549"/>
      <c r="M39" s="550" t="s">
        <v>3351</v>
      </c>
      <c r="R39" s="580"/>
      <c r="S39" s="580" t="s">
        <v>3534</v>
      </c>
      <c r="T39" s="580">
        <v>103</v>
      </c>
      <c r="U39" s="580"/>
      <c r="W39" s="578"/>
    </row>
    <row r="40" spans="1:23" ht="34.5">
      <c r="I40" s="548" t="s">
        <v>3357</v>
      </c>
      <c r="J40" s="1101" t="s">
        <v>3358</v>
      </c>
      <c r="K40" s="1101"/>
      <c r="L40" s="549"/>
      <c r="M40" s="550" t="s">
        <v>3359</v>
      </c>
      <c r="R40" s="580" t="s">
        <v>3499</v>
      </c>
      <c r="S40" s="580" t="s">
        <v>3535</v>
      </c>
      <c r="T40" s="580">
        <v>104</v>
      </c>
      <c r="U40" s="580"/>
      <c r="W40" s="578"/>
    </row>
    <row r="41" spans="1:23" ht="23.25">
      <c r="I41" s="548" t="s">
        <v>3360</v>
      </c>
      <c r="J41" s="1101" t="s">
        <v>3361</v>
      </c>
      <c r="K41" s="1101"/>
      <c r="L41" s="549"/>
      <c r="M41" s="550" t="s">
        <v>3362</v>
      </c>
      <c r="R41" s="580"/>
      <c r="S41" s="580" t="s">
        <v>3501</v>
      </c>
      <c r="T41" s="580">
        <v>105</v>
      </c>
      <c r="U41" s="580"/>
      <c r="W41" s="578"/>
    </row>
    <row r="42" spans="1:23">
      <c r="I42" s="555">
        <v>26</v>
      </c>
      <c r="J42" s="1101" t="s">
        <v>3363</v>
      </c>
      <c r="K42" s="1101"/>
      <c r="L42" s="549"/>
      <c r="M42" s="1"/>
      <c r="R42" s="580"/>
      <c r="S42" s="580" t="s">
        <v>3534</v>
      </c>
      <c r="T42" s="580">
        <v>106</v>
      </c>
      <c r="U42" s="580"/>
      <c r="W42" s="578"/>
    </row>
    <row r="43" spans="1:23" ht="23.25">
      <c r="I43" s="555" t="s">
        <v>3364</v>
      </c>
      <c r="J43" s="1101" t="s">
        <v>3365</v>
      </c>
      <c r="K43" s="1101"/>
      <c r="L43" s="549"/>
      <c r="M43" s="550"/>
      <c r="R43" s="580" t="s">
        <v>3503</v>
      </c>
      <c r="S43" s="580" t="s">
        <v>3536</v>
      </c>
      <c r="T43" s="580">
        <v>107</v>
      </c>
      <c r="U43" s="580"/>
      <c r="W43" s="578"/>
    </row>
    <row r="44" spans="1:23" ht="34.5">
      <c r="I44" s="555"/>
      <c r="J44" s="1101" t="s">
        <v>3366</v>
      </c>
      <c r="K44" s="1101"/>
      <c r="L44" s="549"/>
      <c r="M44" s="550" t="s">
        <v>3367</v>
      </c>
      <c r="R44" s="580"/>
      <c r="S44" s="580" t="s">
        <v>3537</v>
      </c>
      <c r="T44" s="580">
        <v>108</v>
      </c>
      <c r="U44" s="580"/>
      <c r="W44" s="578"/>
    </row>
    <row r="45" spans="1:23" ht="34.5">
      <c r="I45" s="555"/>
      <c r="J45" s="1101" t="s">
        <v>3368</v>
      </c>
      <c r="K45" s="1101"/>
      <c r="L45" s="549"/>
      <c r="M45" s="550" t="s">
        <v>3367</v>
      </c>
      <c r="R45" s="580"/>
      <c r="S45" s="580" t="s">
        <v>3538</v>
      </c>
      <c r="T45" s="580">
        <v>109</v>
      </c>
      <c r="U45" s="580"/>
      <c r="W45" s="578"/>
    </row>
    <row r="46" spans="1:23">
      <c r="I46" s="555"/>
      <c r="J46" s="1101" t="s">
        <v>3369</v>
      </c>
      <c r="K46" s="1101"/>
      <c r="L46" s="549"/>
      <c r="M46" s="550" t="s">
        <v>3370</v>
      </c>
      <c r="R46" s="580" t="s">
        <v>3505</v>
      </c>
      <c r="S46" s="580" t="s">
        <v>3539</v>
      </c>
      <c r="T46" s="580">
        <v>110</v>
      </c>
      <c r="U46" s="580"/>
      <c r="W46" s="578"/>
    </row>
    <row r="47" spans="1:23" ht="23.25">
      <c r="I47" s="555"/>
      <c r="J47" s="1101" t="s">
        <v>3371</v>
      </c>
      <c r="K47" s="1101"/>
      <c r="L47" s="549"/>
      <c r="M47" s="550" t="s">
        <v>3370</v>
      </c>
      <c r="R47" s="580" t="s">
        <v>3507</v>
      </c>
      <c r="S47" s="580" t="s">
        <v>3540</v>
      </c>
      <c r="T47" s="580">
        <v>111</v>
      </c>
      <c r="U47" s="580"/>
      <c r="W47" s="578"/>
    </row>
    <row r="48" spans="1:23">
      <c r="I48" s="555" t="s">
        <v>3372</v>
      </c>
      <c r="J48" s="1101" t="s">
        <v>3373</v>
      </c>
      <c r="K48" s="1101"/>
      <c r="L48" s="549"/>
      <c r="M48" s="550" t="s">
        <v>3374</v>
      </c>
      <c r="R48" s="580" t="s">
        <v>3511</v>
      </c>
      <c r="S48" s="580" t="s">
        <v>3541</v>
      </c>
      <c r="T48" s="580">
        <v>112</v>
      </c>
      <c r="U48" s="580"/>
      <c r="W48" s="578"/>
    </row>
    <row r="49" spans="9:23" ht="23.25">
      <c r="I49" s="555"/>
      <c r="J49" s="1101" t="s">
        <v>3375</v>
      </c>
      <c r="K49" s="1101"/>
      <c r="L49" s="549"/>
      <c r="M49" s="550" t="s">
        <v>3374</v>
      </c>
      <c r="R49" s="580"/>
      <c r="S49" s="580" t="s">
        <v>3542</v>
      </c>
      <c r="T49" s="580">
        <v>113</v>
      </c>
      <c r="U49" s="580"/>
      <c r="W49" s="578"/>
    </row>
    <row r="50" spans="9:23">
      <c r="I50" s="548">
        <v>27</v>
      </c>
      <c r="J50" s="1101" t="s">
        <v>3376</v>
      </c>
      <c r="K50" s="1101"/>
      <c r="L50" s="549"/>
      <c r="M50" s="550" t="s">
        <v>3377</v>
      </c>
      <c r="R50" s="580"/>
      <c r="S50" s="580" t="s">
        <v>3543</v>
      </c>
      <c r="T50" s="580">
        <v>114</v>
      </c>
      <c r="U50" s="580"/>
      <c r="W50" s="578"/>
    </row>
    <row r="51" spans="9:23">
      <c r="I51" s="548">
        <v>28</v>
      </c>
      <c r="J51" s="1102" t="s">
        <v>3378</v>
      </c>
      <c r="K51" s="1102"/>
      <c r="L51" s="552">
        <f>+L18</f>
        <v>0</v>
      </c>
      <c r="M51" s="550" t="s">
        <v>3379</v>
      </c>
      <c r="R51" s="580"/>
      <c r="S51" s="580" t="s">
        <v>3544</v>
      </c>
      <c r="T51" s="580">
        <v>115</v>
      </c>
      <c r="U51" s="580"/>
      <c r="W51" s="578"/>
    </row>
    <row r="52" spans="9:23">
      <c r="I52" s="548">
        <v>29</v>
      </c>
      <c r="J52" s="1102" t="s">
        <v>3380</v>
      </c>
      <c r="K52" s="1102"/>
      <c r="L52" s="552">
        <f>+L51+L15</f>
        <v>0</v>
      </c>
      <c r="M52" s="550" t="s">
        <v>3381</v>
      </c>
      <c r="R52" s="580" t="s">
        <v>3513</v>
      </c>
      <c r="S52" s="580" t="s">
        <v>3545</v>
      </c>
      <c r="T52" s="580">
        <v>116</v>
      </c>
      <c r="U52" s="580"/>
      <c r="W52" s="578"/>
    </row>
    <row r="53" spans="9:23">
      <c r="I53" s="1105" t="s">
        <v>3382</v>
      </c>
      <c r="J53" s="1106"/>
      <c r="K53" s="1106"/>
      <c r="L53" s="1106"/>
      <c r="M53" s="1106"/>
      <c r="R53" s="580" t="s">
        <v>3516</v>
      </c>
      <c r="S53" s="580" t="s">
        <v>3546</v>
      </c>
      <c r="T53" s="580">
        <v>117</v>
      </c>
      <c r="U53" s="580"/>
      <c r="W53" s="578"/>
    </row>
    <row r="54" spans="9:23" ht="23.25">
      <c r="I54" s="548">
        <v>30</v>
      </c>
      <c r="J54" s="1101" t="s">
        <v>3291</v>
      </c>
      <c r="K54" s="1101"/>
      <c r="L54" s="553"/>
      <c r="M54" s="550" t="s">
        <v>3383</v>
      </c>
      <c r="R54" s="580"/>
      <c r="S54" s="581" t="s">
        <v>3547</v>
      </c>
      <c r="T54" s="581">
        <v>118</v>
      </c>
      <c r="U54" s="581"/>
      <c r="W54" s="578"/>
    </row>
    <row r="55" spans="9:23">
      <c r="I55" s="555">
        <v>31</v>
      </c>
      <c r="J55" s="1101" t="s">
        <v>3384</v>
      </c>
      <c r="K55" s="1101"/>
      <c r="L55" s="553"/>
      <c r="M55" s="550"/>
      <c r="R55" s="580"/>
      <c r="S55" s="580" t="s">
        <v>3548</v>
      </c>
      <c r="T55" s="580">
        <v>119</v>
      </c>
      <c r="U55" s="580"/>
      <c r="W55" s="578"/>
    </row>
    <row r="56" spans="9:23">
      <c r="I56" s="548">
        <v>32</v>
      </c>
      <c r="J56" s="1107" t="s">
        <v>3385</v>
      </c>
      <c r="K56" s="1107"/>
      <c r="L56" s="556"/>
      <c r="M56" s="550"/>
      <c r="R56" s="580" t="s">
        <v>3518</v>
      </c>
      <c r="S56" s="580" t="s">
        <v>3549</v>
      </c>
      <c r="T56" s="580">
        <v>120</v>
      </c>
      <c r="U56" s="580"/>
      <c r="W56" s="578"/>
    </row>
    <row r="57" spans="9:23" ht="34.5">
      <c r="I57" s="548">
        <v>33</v>
      </c>
      <c r="J57" s="1101" t="s">
        <v>3386</v>
      </c>
      <c r="K57" s="1101"/>
      <c r="L57" s="553"/>
      <c r="M57" s="550" t="s">
        <v>3387</v>
      </c>
      <c r="R57" s="580" t="s">
        <v>3522</v>
      </c>
      <c r="S57" s="580" t="s">
        <v>3550</v>
      </c>
      <c r="T57" s="580">
        <v>121</v>
      </c>
      <c r="U57" s="580"/>
      <c r="W57" s="578"/>
    </row>
    <row r="58" spans="9:23" ht="34.5">
      <c r="I58" s="548"/>
      <c r="J58" s="1101" t="s">
        <v>3388</v>
      </c>
      <c r="K58" s="1101"/>
      <c r="L58" s="553"/>
      <c r="M58" s="550" t="s">
        <v>3387</v>
      </c>
      <c r="R58" s="580"/>
      <c r="S58" s="581" t="s">
        <v>3551</v>
      </c>
      <c r="T58" s="581">
        <v>122</v>
      </c>
      <c r="U58" s="581"/>
      <c r="W58" s="578"/>
    </row>
    <row r="59" spans="9:23" ht="23.25">
      <c r="I59" s="548">
        <v>34</v>
      </c>
      <c r="J59" s="1101" t="s">
        <v>3389</v>
      </c>
      <c r="K59" s="1101"/>
      <c r="L59" s="553"/>
      <c r="M59" s="550" t="s">
        <v>3390</v>
      </c>
      <c r="R59" s="580"/>
      <c r="S59" s="580" t="s">
        <v>3552</v>
      </c>
      <c r="T59" s="580">
        <v>123</v>
      </c>
      <c r="U59" s="580"/>
      <c r="W59" s="578"/>
    </row>
    <row r="60" spans="9:23" ht="23.25">
      <c r="I60" s="548">
        <v>35</v>
      </c>
      <c r="J60" s="1101" t="s">
        <v>3391</v>
      </c>
      <c r="K60" s="1101"/>
      <c r="L60" s="553"/>
      <c r="M60" s="550" t="s">
        <v>3387</v>
      </c>
      <c r="R60" s="580"/>
      <c r="S60" s="580" t="s">
        <v>3553</v>
      </c>
      <c r="T60" s="580">
        <v>124</v>
      </c>
      <c r="U60" s="580"/>
      <c r="W60" s="578"/>
    </row>
    <row r="61" spans="9:23" ht="23.25">
      <c r="I61" s="548">
        <v>36</v>
      </c>
      <c r="J61" s="1102" t="s">
        <v>3392</v>
      </c>
      <c r="K61" s="1102"/>
      <c r="L61" s="552">
        <f>SUM(L54,L57:L59)</f>
        <v>0</v>
      </c>
      <c r="M61" s="550" t="s">
        <v>3393</v>
      </c>
      <c r="R61" s="580" t="s">
        <v>3525</v>
      </c>
      <c r="S61" s="580" t="s">
        <v>3554</v>
      </c>
      <c r="T61" s="580">
        <v>125</v>
      </c>
      <c r="U61" s="580"/>
      <c r="W61" s="578"/>
    </row>
    <row r="62" spans="9:23">
      <c r="I62" s="1105" t="s">
        <v>3394</v>
      </c>
      <c r="J62" s="1106"/>
      <c r="K62" s="1106"/>
      <c r="L62" s="1106"/>
      <c r="M62" s="1106"/>
      <c r="R62" s="580" t="s">
        <v>3527</v>
      </c>
      <c r="S62" s="580" t="s">
        <v>3555</v>
      </c>
      <c r="T62" s="580">
        <v>126</v>
      </c>
      <c r="U62" s="580"/>
      <c r="W62" s="578"/>
    </row>
    <row r="63" spans="9:23">
      <c r="I63" s="548">
        <v>37</v>
      </c>
      <c r="J63" s="1101" t="s">
        <v>3395</v>
      </c>
      <c r="K63" s="1101"/>
      <c r="L63" s="553"/>
      <c r="M63" s="550" t="s">
        <v>3396</v>
      </c>
      <c r="R63" s="580" t="s">
        <v>3529</v>
      </c>
      <c r="S63" s="580" t="s">
        <v>3556</v>
      </c>
      <c r="T63" s="580">
        <v>127</v>
      </c>
      <c r="U63" s="580"/>
      <c r="W63" s="578"/>
    </row>
    <row r="64" spans="9:23" ht="23.25">
      <c r="I64" s="548">
        <v>38</v>
      </c>
      <c r="J64" s="1097" t="s">
        <v>3397</v>
      </c>
      <c r="K64" s="1098"/>
      <c r="L64" s="553"/>
      <c r="M64" s="550" t="s">
        <v>3398</v>
      </c>
      <c r="R64" s="580"/>
      <c r="S64" s="580" t="s">
        <v>3557</v>
      </c>
      <c r="T64" s="580">
        <v>128</v>
      </c>
      <c r="U64" s="580"/>
      <c r="W64" s="578"/>
    </row>
    <row r="65" spans="9:23" ht="23.25">
      <c r="I65" s="548">
        <v>39</v>
      </c>
      <c r="J65" s="1101" t="s">
        <v>3399</v>
      </c>
      <c r="K65" s="1101"/>
      <c r="L65" s="553"/>
      <c r="M65" s="550" t="s">
        <v>3400</v>
      </c>
      <c r="R65" s="580"/>
      <c r="S65" s="580" t="s">
        <v>3558</v>
      </c>
      <c r="T65" s="580">
        <v>129</v>
      </c>
      <c r="U65" s="580"/>
      <c r="W65" s="578"/>
    </row>
    <row r="66" spans="9:23">
      <c r="I66" s="548">
        <v>40</v>
      </c>
      <c r="J66" s="1101" t="s">
        <v>3401</v>
      </c>
      <c r="K66" s="1101"/>
      <c r="L66" s="553"/>
      <c r="M66" s="550" t="s">
        <v>3402</v>
      </c>
      <c r="R66" s="580"/>
      <c r="S66" s="580" t="s">
        <v>3559</v>
      </c>
      <c r="T66" s="580">
        <v>130</v>
      </c>
      <c r="U66" s="580"/>
      <c r="W66" s="578"/>
    </row>
    <row r="67" spans="9:23" ht="45.75">
      <c r="I67" s="548">
        <v>41</v>
      </c>
      <c r="J67" s="1101" t="s">
        <v>3403</v>
      </c>
      <c r="K67" s="1101"/>
      <c r="L67" s="553"/>
      <c r="M67" s="550"/>
      <c r="R67" s="580" t="s">
        <v>3560</v>
      </c>
      <c r="S67" s="581" t="s">
        <v>3561</v>
      </c>
      <c r="T67" s="581">
        <v>131</v>
      </c>
      <c r="U67" s="581"/>
      <c r="W67" s="578"/>
    </row>
    <row r="68" spans="9:23" ht="38.25">
      <c r="I68" s="548" t="s">
        <v>3404</v>
      </c>
      <c r="J68" s="1101" t="s">
        <v>3405</v>
      </c>
      <c r="K68" s="1101"/>
      <c r="L68" s="553"/>
      <c r="M68" s="550" t="s">
        <v>3406</v>
      </c>
      <c r="R68" s="580" t="s">
        <v>3562</v>
      </c>
      <c r="S68" s="580" t="s">
        <v>3563</v>
      </c>
      <c r="T68" s="580">
        <v>132</v>
      </c>
      <c r="U68" s="580"/>
      <c r="W68" s="578"/>
    </row>
    <row r="69" spans="9:23">
      <c r="I69" s="557"/>
      <c r="J69" s="1101" t="s">
        <v>3407</v>
      </c>
      <c r="K69" s="1101"/>
      <c r="L69" s="553"/>
      <c r="M69" s="550"/>
      <c r="R69" s="580"/>
      <c r="S69" s="580" t="s">
        <v>3564</v>
      </c>
      <c r="T69" s="580">
        <v>133</v>
      </c>
      <c r="U69" s="580"/>
      <c r="W69" s="578"/>
    </row>
    <row r="70" spans="9:23">
      <c r="I70" s="548" t="s">
        <v>3408</v>
      </c>
      <c r="J70" s="1101" t="s">
        <v>3409</v>
      </c>
      <c r="K70" s="1101"/>
      <c r="L70" s="553"/>
      <c r="M70" s="550" t="s">
        <v>3410</v>
      </c>
    </row>
    <row r="71" spans="9:23">
      <c r="I71" s="557"/>
      <c r="J71" s="1101" t="s">
        <v>3411</v>
      </c>
      <c r="K71" s="1101"/>
      <c r="L71" s="553"/>
      <c r="M71" s="550"/>
    </row>
    <row r="72" spans="9:23">
      <c r="I72" s="548" t="s">
        <v>3412</v>
      </c>
      <c r="J72" s="1101" t="s">
        <v>3413</v>
      </c>
      <c r="K72" s="1101"/>
      <c r="L72" s="553"/>
      <c r="M72" s="550" t="s">
        <v>3414</v>
      </c>
    </row>
    <row r="73" spans="9:23">
      <c r="I73" s="548"/>
      <c r="J73" s="1101" t="s">
        <v>3415</v>
      </c>
      <c r="K73" s="1101"/>
      <c r="L73" s="553"/>
      <c r="M73" s="550" t="s">
        <v>3367</v>
      </c>
    </row>
    <row r="74" spans="9:23">
      <c r="I74" s="548"/>
      <c r="J74" s="1101" t="s">
        <v>3416</v>
      </c>
      <c r="K74" s="1101"/>
      <c r="L74" s="553"/>
      <c r="M74" s="550" t="s">
        <v>3370</v>
      </c>
    </row>
    <row r="75" spans="9:23">
      <c r="I75" s="548"/>
      <c r="J75" s="1101" t="s">
        <v>3417</v>
      </c>
      <c r="K75" s="1101"/>
      <c r="L75" s="553"/>
      <c r="M75" s="550" t="s">
        <v>3374</v>
      </c>
    </row>
    <row r="76" spans="9:23">
      <c r="I76" s="548">
        <v>43</v>
      </c>
      <c r="J76" s="1102" t="s">
        <v>3418</v>
      </c>
      <c r="K76" s="1102"/>
      <c r="L76" s="552">
        <f>SUM(L63:L68,L70,L72)</f>
        <v>0</v>
      </c>
      <c r="M76" s="550" t="s">
        <v>3419</v>
      </c>
    </row>
    <row r="77" spans="9:23">
      <c r="I77" s="548">
        <v>44</v>
      </c>
      <c r="J77" s="1102" t="s">
        <v>3420</v>
      </c>
      <c r="K77" s="1102"/>
      <c r="L77" s="552">
        <f>+L61+L76</f>
        <v>0</v>
      </c>
      <c r="M77" s="550" t="s">
        <v>3421</v>
      </c>
    </row>
    <row r="78" spans="9:23">
      <c r="I78" s="548">
        <v>45</v>
      </c>
      <c r="J78" s="1102" t="s">
        <v>3422</v>
      </c>
      <c r="K78" s="1102"/>
      <c r="L78" s="552">
        <f>+L52+L77</f>
        <v>0</v>
      </c>
      <c r="M78" s="550" t="s">
        <v>3423</v>
      </c>
    </row>
    <row r="79" spans="9:23">
      <c r="I79" s="1105" t="s">
        <v>3424</v>
      </c>
      <c r="J79" s="1106"/>
      <c r="K79" s="1106"/>
      <c r="L79" s="1106"/>
      <c r="M79" s="1106"/>
    </row>
    <row r="80" spans="9:23">
      <c r="I80" s="555">
        <v>46</v>
      </c>
      <c r="J80" s="1101" t="s">
        <v>3291</v>
      </c>
      <c r="K80" s="1101"/>
      <c r="L80" s="553"/>
      <c r="M80" s="550" t="s">
        <v>3425</v>
      </c>
    </row>
    <row r="81" spans="9:13">
      <c r="I81" s="555">
        <v>47</v>
      </c>
      <c r="J81" s="1101" t="s">
        <v>3426</v>
      </c>
      <c r="K81" s="1101"/>
      <c r="L81" s="553"/>
      <c r="M81" s="550" t="s">
        <v>3427</v>
      </c>
    </row>
    <row r="82" spans="9:13">
      <c r="I82" s="555">
        <v>48</v>
      </c>
      <c r="J82" s="1101" t="s">
        <v>3428</v>
      </c>
      <c r="K82" s="1101"/>
      <c r="L82" s="553"/>
      <c r="M82" s="550" t="s">
        <v>3429</v>
      </c>
    </row>
    <row r="83" spans="9:13">
      <c r="I83" s="555">
        <v>49</v>
      </c>
      <c r="J83" s="1101" t="s">
        <v>3391</v>
      </c>
      <c r="K83" s="1101"/>
      <c r="L83" s="553"/>
      <c r="M83" s="550" t="s">
        <v>3427</v>
      </c>
    </row>
    <row r="84" spans="9:13">
      <c r="I84" s="555">
        <v>50</v>
      </c>
      <c r="J84" s="1101" t="s">
        <v>3430</v>
      </c>
      <c r="K84" s="1101"/>
      <c r="L84" s="553"/>
      <c r="M84" s="550" t="s">
        <v>3431</v>
      </c>
    </row>
    <row r="85" spans="9:13">
      <c r="I85" s="555">
        <v>51</v>
      </c>
      <c r="J85" s="1102" t="s">
        <v>3432</v>
      </c>
      <c r="K85" s="1102"/>
      <c r="L85" s="552">
        <f>SUM(L80:L82,L84)</f>
        <v>0</v>
      </c>
      <c r="M85" s="550"/>
    </row>
    <row r="86" spans="9:13">
      <c r="I86" s="1103" t="s">
        <v>3433</v>
      </c>
      <c r="J86" s="1104"/>
      <c r="K86" s="1104"/>
      <c r="L86" s="1104"/>
      <c r="M86" s="1104"/>
    </row>
    <row r="87" spans="9:13">
      <c r="I87" s="555">
        <v>52</v>
      </c>
      <c r="J87" s="1097" t="s">
        <v>3434</v>
      </c>
      <c r="K87" s="1098"/>
      <c r="L87" s="558"/>
      <c r="M87" s="550" t="s">
        <v>3435</v>
      </c>
    </row>
    <row r="88" spans="9:13">
      <c r="I88" s="555">
        <v>53</v>
      </c>
      <c r="J88" s="1097" t="s">
        <v>3436</v>
      </c>
      <c r="K88" s="1098"/>
      <c r="L88" s="558"/>
      <c r="M88" s="550" t="s">
        <v>3437</v>
      </c>
    </row>
    <row r="89" spans="9:13">
      <c r="I89" s="555">
        <v>54</v>
      </c>
      <c r="J89" s="1099" t="s">
        <v>3438</v>
      </c>
      <c r="K89" s="1100"/>
      <c r="L89" s="559"/>
      <c r="M89" s="550" t="s">
        <v>3439</v>
      </c>
    </row>
    <row r="90" spans="9:13">
      <c r="I90" s="548" t="s">
        <v>3440</v>
      </c>
      <c r="J90" s="1097" t="s">
        <v>3441</v>
      </c>
      <c r="K90" s="1098"/>
      <c r="L90" s="558"/>
      <c r="M90" s="550"/>
    </row>
    <row r="91" spans="9:13">
      <c r="I91" s="548" t="s">
        <v>3442</v>
      </c>
      <c r="J91" s="1097" t="s">
        <v>3443</v>
      </c>
      <c r="K91" s="1098"/>
      <c r="L91" s="558"/>
      <c r="M91" s="550"/>
    </row>
    <row r="92" spans="9:13">
      <c r="I92" s="555">
        <v>55</v>
      </c>
      <c r="J92" s="1097" t="s">
        <v>3444</v>
      </c>
      <c r="K92" s="1098"/>
      <c r="L92" s="558"/>
      <c r="M92" s="550" t="s">
        <v>3445</v>
      </c>
    </row>
    <row r="93" spans="9:13">
      <c r="I93" s="555">
        <v>56</v>
      </c>
      <c r="J93" s="1097" t="s">
        <v>3446</v>
      </c>
      <c r="K93" s="1098"/>
      <c r="L93" s="558"/>
      <c r="M93" s="550"/>
    </row>
    <row r="94" spans="9:13" ht="38.25">
      <c r="I94" s="548" t="s">
        <v>3447</v>
      </c>
      <c r="J94" s="1097" t="s">
        <v>3448</v>
      </c>
      <c r="K94" s="1098"/>
      <c r="L94" s="558"/>
      <c r="M94" s="550" t="s">
        <v>3406</v>
      </c>
    </row>
    <row r="95" spans="9:13">
      <c r="I95" s="548"/>
      <c r="J95" s="1097" t="s">
        <v>3407</v>
      </c>
      <c r="K95" s="1098"/>
      <c r="L95" s="558"/>
      <c r="M95" s="550"/>
    </row>
    <row r="96" spans="9:13" ht="25.5">
      <c r="I96" s="548" t="s">
        <v>3449</v>
      </c>
      <c r="J96" s="1097" t="s">
        <v>3450</v>
      </c>
      <c r="K96" s="1098"/>
      <c r="L96" s="558"/>
      <c r="M96" s="550" t="s">
        <v>3451</v>
      </c>
    </row>
    <row r="97" spans="9:13">
      <c r="I97" s="548"/>
      <c r="J97" s="1097" t="s">
        <v>3452</v>
      </c>
      <c r="K97" s="1098"/>
      <c r="L97" s="558"/>
      <c r="M97" s="550"/>
    </row>
    <row r="98" spans="9:13">
      <c r="I98" s="548" t="s">
        <v>3453</v>
      </c>
      <c r="J98" s="1093" t="s">
        <v>3454</v>
      </c>
      <c r="K98" s="1094"/>
      <c r="L98" s="560"/>
      <c r="M98" s="320" t="s">
        <v>3414</v>
      </c>
    </row>
    <row r="99" spans="9:13">
      <c r="I99" s="561"/>
      <c r="J99" s="1093" t="s">
        <v>3415</v>
      </c>
      <c r="K99" s="1094"/>
      <c r="L99" s="560"/>
      <c r="M99" s="562" t="s">
        <v>3367</v>
      </c>
    </row>
    <row r="100" spans="9:13">
      <c r="I100" s="561"/>
      <c r="J100" s="1093" t="s">
        <v>3416</v>
      </c>
      <c r="K100" s="1094"/>
      <c r="L100" s="560"/>
      <c r="M100" s="320" t="s">
        <v>3370</v>
      </c>
    </row>
    <row r="101" spans="9:13">
      <c r="I101" s="561"/>
      <c r="J101" s="1093" t="s">
        <v>3417</v>
      </c>
      <c r="K101" s="1094"/>
      <c r="L101" s="560"/>
      <c r="M101" s="320" t="s">
        <v>3374</v>
      </c>
    </row>
    <row r="102" spans="9:13">
      <c r="I102" s="542">
        <v>57</v>
      </c>
      <c r="J102" s="1095" t="s">
        <v>3455</v>
      </c>
      <c r="K102" s="1096"/>
      <c r="L102" s="552">
        <f>SUM(L87:L89,L92,L93,L94,L96,L98)</f>
        <v>0</v>
      </c>
      <c r="M102" s="320" t="s">
        <v>3456</v>
      </c>
    </row>
    <row r="103" spans="9:13">
      <c r="I103" s="542">
        <v>58</v>
      </c>
      <c r="J103" s="1095" t="s">
        <v>3457</v>
      </c>
      <c r="K103" s="1096"/>
      <c r="L103" s="552">
        <f>+L85+L102</f>
        <v>0</v>
      </c>
      <c r="M103" s="320" t="s">
        <v>3458</v>
      </c>
    </row>
    <row r="104" spans="9:13" ht="15.75" thickBot="1">
      <c r="I104" s="543">
        <v>59</v>
      </c>
      <c r="J104" s="1091" t="s">
        <v>3459</v>
      </c>
      <c r="K104" s="1092"/>
      <c r="L104" s="563">
        <f>+L78+L103</f>
        <v>0</v>
      </c>
      <c r="M104" s="322" t="s">
        <v>3460</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2"/>
      <c r="B3" s="592"/>
      <c r="C3" s="592"/>
      <c r="D3" s="592"/>
    </row>
    <row r="4" spans="1:5">
      <c r="A4" s="1139" t="s">
        <v>963</v>
      </c>
      <c r="B4" s="1140"/>
      <c r="C4" s="1141"/>
      <c r="D4" s="1143" t="s">
        <v>3180</v>
      </c>
    </row>
    <row r="5" spans="1:5" ht="15.75" thickBot="1">
      <c r="A5" s="1142"/>
      <c r="B5" s="735"/>
      <c r="C5" s="748"/>
      <c r="D5" s="1144"/>
    </row>
    <row r="6" spans="1:5" ht="15.75" thickBot="1">
      <c r="A6" s="711" t="str">
        <f>Obsah!A48</f>
        <v>Informace platné k datu</v>
      </c>
      <c r="B6" s="887"/>
      <c r="C6" s="486">
        <f>Obsah!$C$3</f>
        <v>42094</v>
      </c>
      <c r="D6" s="162"/>
    </row>
    <row r="7" spans="1:5">
      <c r="A7" s="1127" t="s">
        <v>3104</v>
      </c>
      <c r="B7" s="1128"/>
      <c r="C7" s="1129"/>
      <c r="D7" s="948" t="s">
        <v>48</v>
      </c>
      <c r="E7" t="s">
        <v>3287</v>
      </c>
    </row>
    <row r="8" spans="1:5" ht="15.75" thickBot="1">
      <c r="A8" s="1145"/>
      <c r="B8" s="1146"/>
      <c r="C8" s="1147"/>
      <c r="D8" s="950"/>
    </row>
    <row r="9" spans="1:5">
      <c r="A9" s="1055" t="s">
        <v>3152</v>
      </c>
      <c r="B9" s="227" t="s">
        <v>938</v>
      </c>
      <c r="C9" s="566"/>
      <c r="D9" s="1058" t="s">
        <v>3100</v>
      </c>
    </row>
    <row r="10" spans="1:5">
      <c r="A10" s="1056"/>
      <c r="B10" s="226" t="s">
        <v>959</v>
      </c>
      <c r="C10" s="567"/>
      <c r="D10" s="1059"/>
    </row>
    <row r="11" spans="1:5">
      <c r="A11" s="1056"/>
      <c r="B11" s="226" t="s">
        <v>958</v>
      </c>
      <c r="C11" s="567"/>
      <c r="D11" s="1059"/>
    </row>
    <row r="12" spans="1:5">
      <c r="A12" s="1056"/>
      <c r="B12" s="226" t="s">
        <v>957</v>
      </c>
      <c r="C12" s="567"/>
      <c r="D12" s="1059"/>
    </row>
    <row r="13" spans="1:5">
      <c r="A13" s="1056"/>
      <c r="B13" s="226" t="s">
        <v>956</v>
      </c>
      <c r="C13" s="567"/>
      <c r="D13" s="1059"/>
    </row>
    <row r="14" spans="1:5">
      <c r="A14" s="1056"/>
      <c r="B14" s="226" t="s">
        <v>937</v>
      </c>
      <c r="C14" s="567"/>
      <c r="D14" s="1059"/>
    </row>
    <row r="15" spans="1:5">
      <c r="A15" s="1056"/>
      <c r="B15" s="226" t="s">
        <v>936</v>
      </c>
      <c r="C15" s="567"/>
      <c r="D15" s="1059"/>
    </row>
    <row r="16" spans="1:5">
      <c r="A16" s="1056"/>
      <c r="B16" s="226" t="s">
        <v>935</v>
      </c>
      <c r="C16" s="567"/>
      <c r="D16" s="1059"/>
    </row>
    <row r="17" spans="1:5">
      <c r="A17" s="1056"/>
      <c r="B17" s="226" t="s">
        <v>955</v>
      </c>
      <c r="C17" s="567"/>
      <c r="D17" s="1059"/>
    </row>
    <row r="18" spans="1:5">
      <c r="A18" s="1056"/>
      <c r="B18" s="226" t="s">
        <v>954</v>
      </c>
      <c r="C18" s="567"/>
      <c r="D18" s="1059"/>
    </row>
    <row r="19" spans="1:5">
      <c r="A19" s="1056"/>
      <c r="B19" s="226" t="s">
        <v>953</v>
      </c>
      <c r="C19" s="567"/>
      <c r="D19" s="1059"/>
    </row>
    <row r="20" spans="1:5">
      <c r="A20" s="1056"/>
      <c r="B20" s="226" t="s">
        <v>952</v>
      </c>
      <c r="C20" s="567"/>
      <c r="D20" s="1059"/>
    </row>
    <row r="21" spans="1:5">
      <c r="A21" s="1056"/>
      <c r="B21" s="226" t="s">
        <v>933</v>
      </c>
      <c r="C21" s="567"/>
      <c r="D21" s="1059"/>
    </row>
    <row r="22" spans="1:5" ht="25.5">
      <c r="A22" s="1056"/>
      <c r="B22" s="226" t="s">
        <v>951</v>
      </c>
      <c r="C22" s="567"/>
      <c r="D22" s="1059"/>
    </row>
    <row r="23" spans="1:5" ht="25.5">
      <c r="A23" s="1056"/>
      <c r="B23" s="226" t="s">
        <v>950</v>
      </c>
      <c r="C23" s="567"/>
      <c r="D23" s="1059"/>
    </row>
    <row r="24" spans="1:5">
      <c r="A24" s="1056"/>
      <c r="B24" s="226" t="s">
        <v>934</v>
      </c>
      <c r="C24" s="567"/>
      <c r="D24" s="1059"/>
    </row>
    <row r="25" spans="1:5" ht="15.75" thickBot="1">
      <c r="A25" s="1061"/>
      <c r="B25" s="225" t="s">
        <v>949</v>
      </c>
      <c r="C25" s="568"/>
      <c r="D25" s="1059"/>
    </row>
    <row r="26" spans="1:5">
      <c r="A26" s="1055" t="s">
        <v>3151</v>
      </c>
      <c r="B26" s="227" t="s">
        <v>948</v>
      </c>
      <c r="C26" s="566"/>
      <c r="D26" s="1058" t="s">
        <v>3101</v>
      </c>
    </row>
    <row r="27" spans="1:5" ht="38.25">
      <c r="A27" s="1056"/>
      <c r="B27" s="226" t="s">
        <v>947</v>
      </c>
      <c r="C27" s="567"/>
      <c r="D27" s="1059"/>
    </row>
    <row r="28" spans="1:5">
      <c r="A28" s="1056"/>
      <c r="B28" s="226" t="s">
        <v>946</v>
      </c>
      <c r="C28" s="567"/>
      <c r="D28" s="1059"/>
    </row>
    <row r="29" spans="1:5">
      <c r="A29" s="1056"/>
      <c r="B29" s="226" t="s">
        <v>945</v>
      </c>
      <c r="C29" s="567"/>
      <c r="D29" s="1059"/>
    </row>
    <row r="30" spans="1:5" ht="15.75" thickBot="1">
      <c r="A30" s="1061"/>
      <c r="B30" s="225" t="s">
        <v>944</v>
      </c>
      <c r="C30" s="568"/>
      <c r="D30" s="1059"/>
    </row>
    <row r="31" spans="1:5" ht="30" customHeight="1">
      <c r="A31" s="1055" t="s">
        <v>943</v>
      </c>
      <c r="B31" s="227" t="s">
        <v>942</v>
      </c>
      <c r="C31" s="566"/>
      <c r="D31" s="1149" t="s">
        <v>3102</v>
      </c>
      <c r="E31" s="7"/>
    </row>
    <row r="32" spans="1:5" ht="25.5">
      <c r="A32" s="1056"/>
      <c r="B32" s="226" t="s">
        <v>941</v>
      </c>
      <c r="C32" s="569"/>
      <c r="D32" s="1150"/>
      <c r="E32" s="7"/>
    </row>
    <row r="33" spans="1:5" ht="26.25" thickBot="1">
      <c r="A33" s="1057"/>
      <c r="B33" s="456" t="s">
        <v>940</v>
      </c>
      <c r="C33" s="570"/>
      <c r="D33" s="1151"/>
      <c r="E33" s="7"/>
    </row>
    <row r="34" spans="1:5" ht="15" customHeight="1">
      <c r="A34" s="1148" t="s">
        <v>3154</v>
      </c>
      <c r="B34" s="455" t="s">
        <v>938</v>
      </c>
      <c r="C34" s="571"/>
      <c r="D34" s="1059" t="s">
        <v>3103</v>
      </c>
      <c r="E34" s="7"/>
    </row>
    <row r="35" spans="1:5">
      <c r="A35" s="615"/>
      <c r="B35" s="221" t="s">
        <v>937</v>
      </c>
      <c r="C35" s="567"/>
      <c r="D35" s="1059"/>
    </row>
    <row r="36" spans="1:5">
      <c r="A36" s="615"/>
      <c r="B36" s="221" t="s">
        <v>936</v>
      </c>
      <c r="C36" s="567"/>
      <c r="D36" s="1059"/>
    </row>
    <row r="37" spans="1:5">
      <c r="A37" s="615"/>
      <c r="B37" s="221" t="s">
        <v>935</v>
      </c>
      <c r="C37" s="567"/>
      <c r="D37" s="1059"/>
    </row>
    <row r="38" spans="1:5">
      <c r="A38" s="615"/>
      <c r="B38" s="221" t="s">
        <v>934</v>
      </c>
      <c r="C38" s="567"/>
      <c r="D38" s="1059"/>
    </row>
    <row r="39" spans="1:5">
      <c r="A39" s="615"/>
      <c r="B39" s="221" t="s">
        <v>933</v>
      </c>
      <c r="C39" s="567"/>
      <c r="D39" s="1059"/>
    </row>
    <row r="40" spans="1:5">
      <c r="A40" s="615"/>
      <c r="B40" s="221" t="s">
        <v>932</v>
      </c>
      <c r="C40" s="567"/>
      <c r="D40" s="1059"/>
    </row>
    <row r="41" spans="1:5" ht="15" customHeight="1">
      <c r="A41" s="1137" t="s">
        <v>1029</v>
      </c>
      <c r="B41" s="320" t="s">
        <v>1032</v>
      </c>
      <c r="C41" s="320"/>
      <c r="D41" s="1059"/>
    </row>
    <row r="42" spans="1:5" ht="25.5">
      <c r="A42" s="1137"/>
      <c r="B42" s="321" t="s">
        <v>1031</v>
      </c>
      <c r="C42" s="320"/>
      <c r="D42" s="1059"/>
    </row>
    <row r="43" spans="1:5" ht="25.5">
      <c r="A43" s="1137"/>
      <c r="B43" s="320" t="s">
        <v>1033</v>
      </c>
      <c r="C43" s="320"/>
      <c r="D43" s="1059"/>
    </row>
    <row r="44" spans="1:5" ht="25.5">
      <c r="A44" s="1137"/>
      <c r="B44" s="320" t="s">
        <v>1030</v>
      </c>
      <c r="C44" s="320"/>
      <c r="D44" s="1059"/>
    </row>
    <row r="45" spans="1:5" ht="26.25" thickBot="1">
      <c r="A45" s="1138"/>
      <c r="B45" s="322" t="s">
        <v>3155</v>
      </c>
      <c r="C45" s="322"/>
      <c r="D45" s="1060"/>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59"/>
      <c r="B3" s="659"/>
      <c r="C3" s="659"/>
      <c r="D3" s="659"/>
    </row>
    <row r="4" spans="1:5" ht="15" customHeight="1">
      <c r="A4" s="660" t="s">
        <v>106</v>
      </c>
      <c r="B4" s="661"/>
      <c r="C4" s="661"/>
      <c r="D4" s="736" t="s">
        <v>3180</v>
      </c>
    </row>
    <row r="5" spans="1:5" ht="24.95" customHeight="1" thickBot="1">
      <c r="A5" s="662"/>
      <c r="B5" s="663"/>
      <c r="C5" s="663"/>
      <c r="D5" s="754"/>
    </row>
    <row r="6" spans="1:5" ht="15" customHeight="1" thickBot="1">
      <c r="A6" s="47" t="str">
        <f>Obsah!A48</f>
        <v>Informace platné k datu</v>
      </c>
      <c r="B6" s="249"/>
      <c r="C6" s="486">
        <f>Obsah!$C$3</f>
        <v>42094</v>
      </c>
      <c r="D6" s="44"/>
    </row>
    <row r="7" spans="1:5" ht="39" customHeight="1" thickBot="1">
      <c r="A7" s="995" t="s">
        <v>966</v>
      </c>
      <c r="B7" s="996"/>
      <c r="C7" s="125" t="s">
        <v>113</v>
      </c>
      <c r="D7" s="278"/>
    </row>
    <row r="8" spans="1:5" ht="15" customHeight="1">
      <c r="A8" s="1013" t="s">
        <v>965</v>
      </c>
      <c r="B8" s="247" t="s">
        <v>105</v>
      </c>
      <c r="C8" s="582"/>
      <c r="D8" s="630" t="s">
        <v>875</v>
      </c>
    </row>
    <row r="9" spans="1:5">
      <c r="A9" s="1014"/>
      <c r="B9" s="248" t="s">
        <v>103</v>
      </c>
      <c r="C9" s="583"/>
      <c r="D9" s="674"/>
    </row>
    <row r="10" spans="1:5" ht="15.75" thickBot="1">
      <c r="A10" s="1015"/>
      <c r="B10" s="246" t="s">
        <v>102</v>
      </c>
      <c r="C10" s="584"/>
      <c r="D10" s="631"/>
    </row>
    <row r="11" spans="1:5" ht="15" customHeight="1">
      <c r="A11" s="1013" t="s">
        <v>964</v>
      </c>
      <c r="B11" s="247" t="s">
        <v>103</v>
      </c>
      <c r="C11" s="247"/>
      <c r="D11" s="630" t="s">
        <v>868</v>
      </c>
    </row>
    <row r="12" spans="1:5" ht="15.75" thickBot="1">
      <c r="A12" s="1015"/>
      <c r="B12" s="246" t="s">
        <v>102</v>
      </c>
      <c r="C12" s="246"/>
      <c r="D12" s="631"/>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59"/>
      <c r="B3" s="659"/>
      <c r="C3" s="659"/>
      <c r="D3" s="659"/>
      <c r="E3" s="659"/>
    </row>
    <row r="4" spans="1:5">
      <c r="A4" s="660" t="s">
        <v>962</v>
      </c>
      <c r="B4" s="661"/>
      <c r="C4" s="661"/>
      <c r="D4" s="661"/>
      <c r="E4" s="736" t="s">
        <v>3180</v>
      </c>
    </row>
    <row r="5" spans="1:5" ht="24.95" customHeight="1" thickBot="1">
      <c r="A5" s="662"/>
      <c r="B5" s="663"/>
      <c r="C5" s="663"/>
      <c r="D5" s="663"/>
      <c r="E5" s="754"/>
    </row>
    <row r="6" spans="1:5" ht="15.75" thickBot="1">
      <c r="A6" s="84" t="str">
        <f>Obsah!A48</f>
        <v>Informace platné k datu</v>
      </c>
      <c r="B6" s="251"/>
      <c r="C6" s="235"/>
      <c r="D6" s="486">
        <f>Obsah!$C$3</f>
        <v>42094</v>
      </c>
      <c r="E6" s="250"/>
    </row>
    <row r="7" spans="1:5" ht="39" thickBot="1">
      <c r="A7" s="995" t="s">
        <v>966</v>
      </c>
      <c r="B7" s="996"/>
      <c r="C7" s="1153"/>
      <c r="D7" s="125" t="s">
        <v>113</v>
      </c>
      <c r="E7" s="279"/>
    </row>
    <row r="8" spans="1:5">
      <c r="A8" s="1020" t="s">
        <v>969</v>
      </c>
      <c r="B8" s="1152" t="s">
        <v>100</v>
      </c>
      <c r="C8" s="965"/>
      <c r="D8" s="572"/>
      <c r="E8" s="884" t="s">
        <v>74</v>
      </c>
    </row>
    <row r="9" spans="1:5">
      <c r="A9" s="1038"/>
      <c r="B9" s="618" t="s">
        <v>91</v>
      </c>
      <c r="C9" s="943"/>
      <c r="D9" s="573"/>
      <c r="E9" s="889"/>
    </row>
    <row r="10" spans="1:5">
      <c r="A10" s="1038"/>
      <c r="B10" s="618" t="s">
        <v>919</v>
      </c>
      <c r="C10" s="943"/>
      <c r="D10" s="574"/>
      <c r="E10" s="889"/>
    </row>
    <row r="11" spans="1:5">
      <c r="A11" s="1038"/>
      <c r="B11" s="618" t="s">
        <v>918</v>
      </c>
      <c r="C11" s="943"/>
      <c r="D11" s="574"/>
      <c r="E11" s="889"/>
    </row>
    <row r="12" spans="1:5" ht="15.75" thickBot="1">
      <c r="A12" s="1039"/>
      <c r="B12" s="1017" t="s">
        <v>917</v>
      </c>
      <c r="C12" s="963"/>
      <c r="D12" s="575"/>
      <c r="E12" s="885"/>
    </row>
    <row r="13" spans="1:5">
      <c r="A13" s="1040" t="s">
        <v>968</v>
      </c>
      <c r="B13" s="1016" t="s">
        <v>95</v>
      </c>
      <c r="C13" s="946"/>
      <c r="D13" s="265"/>
      <c r="E13" s="884" t="s">
        <v>71</v>
      </c>
    </row>
    <row r="14" spans="1:5">
      <c r="A14" s="1038"/>
      <c r="B14" s="618" t="s">
        <v>93</v>
      </c>
      <c r="C14" s="943"/>
      <c r="D14" s="263"/>
      <c r="E14" s="889"/>
    </row>
    <row r="15" spans="1:5">
      <c r="A15" s="1038"/>
      <c r="B15" s="618" t="s">
        <v>92</v>
      </c>
      <c r="C15" s="943"/>
      <c r="D15" s="263"/>
      <c r="E15" s="889"/>
    </row>
    <row r="16" spans="1:5">
      <c r="A16" s="1038"/>
      <c r="B16" s="618" t="s">
        <v>967</v>
      </c>
      <c r="C16" s="943"/>
      <c r="D16" s="263"/>
      <c r="E16" s="889"/>
    </row>
    <row r="17" spans="1:5">
      <c r="A17" s="1038"/>
      <c r="B17" s="618" t="s">
        <v>90</v>
      </c>
      <c r="C17" s="943"/>
      <c r="D17" s="263"/>
      <c r="E17" s="889"/>
    </row>
    <row r="18" spans="1:5" ht="15.75" thickBot="1">
      <c r="A18" s="1039"/>
      <c r="B18" s="1017" t="s">
        <v>918</v>
      </c>
      <c r="C18" s="963"/>
      <c r="D18" s="264"/>
      <c r="E18" s="885"/>
    </row>
    <row r="19" spans="1:5">
      <c r="A19" s="1040" t="s">
        <v>921</v>
      </c>
      <c r="B19" s="1016" t="s">
        <v>100</v>
      </c>
      <c r="C19" s="946"/>
      <c r="D19" s="265"/>
      <c r="E19" s="884" t="s">
        <v>78</v>
      </c>
    </row>
    <row r="20" spans="1:5">
      <c r="A20" s="1038"/>
      <c r="B20" s="618" t="s">
        <v>91</v>
      </c>
      <c r="C20" s="943"/>
      <c r="D20" s="263"/>
      <c r="E20" s="889"/>
    </row>
    <row r="21" spans="1:5">
      <c r="A21" s="1038"/>
      <c r="B21" s="618" t="s">
        <v>919</v>
      </c>
      <c r="C21" s="943"/>
      <c r="D21" s="263"/>
      <c r="E21" s="889"/>
    </row>
    <row r="22" spans="1:5">
      <c r="A22" s="1038"/>
      <c r="B22" s="618" t="s">
        <v>918</v>
      </c>
      <c r="C22" s="943"/>
      <c r="D22" s="263"/>
      <c r="E22" s="889"/>
    </row>
    <row r="23" spans="1:5" ht="15.75" thickBot="1">
      <c r="A23" s="1039"/>
      <c r="B23" s="1017" t="s">
        <v>917</v>
      </c>
      <c r="C23" s="963"/>
      <c r="D23" s="264"/>
      <c r="E23" s="88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4" t="s">
        <v>3</v>
      </c>
      <c r="B1" s="1154"/>
      <c r="C1" s="1154"/>
      <c r="D1" s="401"/>
    </row>
    <row r="2" spans="1:5">
      <c r="A2" s="1154" t="s">
        <v>2</v>
      </c>
      <c r="B2" s="1154"/>
      <c r="C2" s="1154"/>
      <c r="D2" s="401"/>
    </row>
    <row r="3" spans="1:5" ht="13.5" thickBot="1">
      <c r="A3" s="1155"/>
      <c r="B3" s="1155"/>
      <c r="C3" s="1155"/>
      <c r="D3" s="1155"/>
    </row>
    <row r="4" spans="1:5">
      <c r="A4" s="1156" t="s">
        <v>2</v>
      </c>
      <c r="B4" s="1157"/>
      <c r="C4" s="1157"/>
      <c r="D4" s="1158"/>
    </row>
    <row r="5" spans="1:5" ht="13.5" thickBot="1">
      <c r="A5" s="1159"/>
      <c r="B5" s="1160"/>
      <c r="C5" s="1160"/>
      <c r="D5" s="1161"/>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162"/>
      <c r="B1333" s="1163" t="s">
        <v>1321</v>
      </c>
      <c r="C1333" s="1164"/>
      <c r="D1333" s="340" t="s">
        <v>1320</v>
      </c>
      <c r="E1333" s="330"/>
    </row>
    <row r="1334" spans="1:5">
      <c r="A1334" s="1162"/>
      <c r="B1334" s="1163"/>
      <c r="C1334" s="1164"/>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58" t="s">
        <v>1</v>
      </c>
      <c r="B1" s="658"/>
      <c r="C1" s="658"/>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C18" sqref="C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1" t="s">
        <v>974</v>
      </c>
      <c r="B1" s="701"/>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59"/>
      <c r="B3" s="659"/>
      <c r="C3" s="659"/>
      <c r="D3" s="659"/>
      <c r="E3" s="659"/>
      <c r="F3" s="659"/>
      <c r="G3" s="659"/>
      <c r="H3" s="659"/>
      <c r="I3" s="38"/>
      <c r="J3" s="38"/>
    </row>
    <row r="4" spans="1:11" ht="15" customHeight="1">
      <c r="A4" s="660" t="s">
        <v>70</v>
      </c>
      <c r="B4" s="706"/>
      <c r="C4" s="706"/>
      <c r="D4" s="706"/>
      <c r="E4" s="706"/>
      <c r="F4" s="706"/>
      <c r="G4" s="706"/>
      <c r="H4" s="706"/>
      <c r="I4" s="706"/>
      <c r="J4" s="706"/>
      <c r="K4" s="664" t="s">
        <v>3176</v>
      </c>
    </row>
    <row r="5" spans="1:11" ht="18" customHeight="1" thickBot="1">
      <c r="A5" s="707"/>
      <c r="B5" s="708"/>
      <c r="C5" s="708"/>
      <c r="D5" s="708"/>
      <c r="E5" s="708"/>
      <c r="F5" s="708"/>
      <c r="G5" s="708"/>
      <c r="H5" s="708"/>
      <c r="I5" s="708"/>
      <c r="J5" s="708"/>
      <c r="K5" s="665"/>
    </row>
    <row r="6" spans="1:11" ht="15" customHeight="1" thickBot="1">
      <c r="A6" s="711" t="str">
        <f>Obsah!A3</f>
        <v>Informace platné k datu</v>
      </c>
      <c r="B6" s="712"/>
      <c r="C6" s="713"/>
      <c r="D6" s="714">
        <f>Obsah!C3</f>
        <v>42094</v>
      </c>
      <c r="E6" s="715"/>
      <c r="F6" s="715"/>
      <c r="G6" s="715"/>
      <c r="H6" s="715"/>
      <c r="I6" s="715"/>
      <c r="J6" s="716"/>
      <c r="K6" s="18"/>
    </row>
    <row r="7" spans="1:11" ht="20.25" customHeight="1" thickBot="1">
      <c r="A7" s="702" t="s">
        <v>69</v>
      </c>
      <c r="B7" s="703"/>
      <c r="C7" s="703"/>
      <c r="D7" s="703"/>
      <c r="E7" s="703"/>
      <c r="F7" s="703"/>
      <c r="G7" s="703"/>
      <c r="H7" s="703"/>
      <c r="I7" s="704"/>
      <c r="J7" s="705"/>
      <c r="K7" s="717" t="s">
        <v>68</v>
      </c>
    </row>
    <row r="8" spans="1:11" ht="20.25" customHeight="1" thickBot="1">
      <c r="A8" s="702" t="s">
        <v>67</v>
      </c>
      <c r="B8" s="704"/>
      <c r="C8" s="704"/>
      <c r="D8" s="704"/>
      <c r="E8" s="704"/>
      <c r="F8" s="704"/>
      <c r="G8" s="704"/>
      <c r="H8" s="704"/>
      <c r="I8" s="709" t="s">
        <v>66</v>
      </c>
      <c r="J8" s="710"/>
      <c r="K8" s="718"/>
    </row>
    <row r="9" spans="1:11" ht="66" customHeight="1">
      <c r="A9" s="37" t="s">
        <v>65</v>
      </c>
      <c r="B9" s="34" t="s">
        <v>54</v>
      </c>
      <c r="C9" s="36" t="s">
        <v>52</v>
      </c>
      <c r="D9" s="35" t="s">
        <v>51</v>
      </c>
      <c r="E9" s="35" t="s">
        <v>64</v>
      </c>
      <c r="F9" s="35" t="s">
        <v>63</v>
      </c>
      <c r="G9" s="34" t="s">
        <v>888</v>
      </c>
      <c r="H9" s="33" t="s">
        <v>61</v>
      </c>
      <c r="I9" s="32" t="s">
        <v>62</v>
      </c>
      <c r="J9" s="31" t="s">
        <v>61</v>
      </c>
      <c r="K9" s="718"/>
    </row>
    <row r="10" spans="1:11" ht="13.5" customHeight="1">
      <c r="A10" s="30">
        <v>1</v>
      </c>
      <c r="B10" s="12" t="s">
        <v>3255</v>
      </c>
      <c r="C10" s="29" t="s">
        <v>3256</v>
      </c>
      <c r="D10" s="28" t="s">
        <v>3257</v>
      </c>
      <c r="E10" s="28" t="s">
        <v>733</v>
      </c>
      <c r="F10" s="28" t="s">
        <v>3258</v>
      </c>
      <c r="G10" s="28" t="s">
        <v>3259</v>
      </c>
      <c r="H10" s="493">
        <v>2.7E-2</v>
      </c>
      <c r="I10" s="12" t="s">
        <v>3238</v>
      </c>
      <c r="J10" s="494">
        <v>0.97289999999999999</v>
      </c>
      <c r="K10" s="718"/>
    </row>
    <row r="11" spans="1:11" ht="13.5" customHeight="1">
      <c r="A11" s="23">
        <v>2</v>
      </c>
      <c r="B11" s="11"/>
      <c r="C11" s="22"/>
      <c r="D11" s="21"/>
      <c r="E11" s="21"/>
      <c r="F11" s="21"/>
      <c r="G11" s="21"/>
      <c r="H11" s="14"/>
      <c r="I11" s="11"/>
      <c r="J11" s="20"/>
      <c r="K11" s="718"/>
    </row>
    <row r="12" spans="1:11" ht="13.5" customHeight="1">
      <c r="A12" s="23">
        <v>3</v>
      </c>
      <c r="B12" s="27"/>
      <c r="C12" s="26"/>
      <c r="D12" s="25"/>
      <c r="E12" s="25"/>
      <c r="F12" s="25"/>
      <c r="G12" s="25"/>
      <c r="H12" s="24"/>
      <c r="I12" s="21"/>
      <c r="J12" s="20"/>
      <c r="K12" s="718"/>
    </row>
    <row r="13" spans="1:11" ht="13.5" customHeight="1" thickBot="1">
      <c r="A13" s="23" t="s">
        <v>60</v>
      </c>
      <c r="B13" s="11"/>
      <c r="C13" s="22"/>
      <c r="D13" s="21"/>
      <c r="E13" s="21"/>
      <c r="F13" s="21"/>
      <c r="G13" s="21"/>
      <c r="H13" s="14"/>
      <c r="I13" s="21"/>
      <c r="J13" s="20"/>
      <c r="K13" s="71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0" t="s">
        <v>975</v>
      </c>
      <c r="B1" s="740"/>
      <c r="C1" s="740"/>
      <c r="D1" s="740"/>
      <c r="E1" s="740"/>
      <c r="F1" s="740"/>
      <c r="G1" s="740"/>
      <c r="H1" s="740"/>
      <c r="I1" s="740"/>
      <c r="J1" s="740"/>
      <c r="K1" s="740"/>
      <c r="L1" s="740"/>
      <c r="M1" s="740"/>
      <c r="N1" s="740"/>
      <c r="O1" s="740"/>
      <c r="P1" s="740"/>
      <c r="Q1" s="740"/>
      <c r="R1" s="740"/>
      <c r="S1" s="740"/>
      <c r="T1" s="740"/>
      <c r="U1" s="740"/>
      <c r="V1" s="17"/>
    </row>
    <row r="2" spans="1:22">
      <c r="A2" s="658" t="s">
        <v>77</v>
      </c>
      <c r="B2" s="658"/>
      <c r="C2" s="658"/>
      <c r="D2" s="658"/>
      <c r="E2" s="658"/>
      <c r="F2" s="658"/>
      <c r="G2" s="658"/>
      <c r="H2" s="658"/>
      <c r="I2" s="658"/>
      <c r="J2" s="658"/>
      <c r="K2" s="658"/>
      <c r="L2" s="658"/>
      <c r="M2" s="658"/>
      <c r="N2" s="658"/>
      <c r="O2" s="658"/>
      <c r="P2" s="658"/>
      <c r="Q2" s="658"/>
      <c r="R2" s="658"/>
      <c r="S2" s="658"/>
      <c r="T2" s="658"/>
      <c r="U2" s="658"/>
      <c r="V2" s="17"/>
    </row>
    <row r="3" spans="1:22" ht="12.75" customHeight="1" thickBot="1">
      <c r="A3" s="659"/>
      <c r="B3" s="659"/>
      <c r="C3" s="659"/>
      <c r="D3" s="659"/>
      <c r="E3" s="659"/>
      <c r="F3" s="659"/>
      <c r="G3" s="659"/>
      <c r="H3" s="659"/>
      <c r="I3" s="659"/>
      <c r="J3" s="659"/>
      <c r="K3" s="659"/>
      <c r="L3" s="659"/>
      <c r="M3" s="659"/>
      <c r="N3" s="659"/>
      <c r="O3" s="659"/>
      <c r="P3" s="659"/>
      <c r="Q3" s="659"/>
      <c r="R3" s="659"/>
      <c r="S3" s="659"/>
      <c r="T3" s="659"/>
      <c r="U3" s="659"/>
      <c r="V3" s="659"/>
    </row>
    <row r="4" spans="1:22" ht="15" customHeight="1">
      <c r="A4" s="660" t="s">
        <v>76</v>
      </c>
      <c r="B4" s="661"/>
      <c r="C4" s="661"/>
      <c r="D4" s="661"/>
      <c r="E4" s="661"/>
      <c r="F4" s="661"/>
      <c r="G4" s="661"/>
      <c r="H4" s="661"/>
      <c r="I4" s="661"/>
      <c r="J4" s="661"/>
      <c r="K4" s="661"/>
      <c r="L4" s="661"/>
      <c r="M4" s="661"/>
      <c r="N4" s="661"/>
      <c r="O4" s="661"/>
      <c r="P4" s="661"/>
      <c r="Q4" s="661"/>
      <c r="R4" s="661"/>
      <c r="S4" s="661"/>
      <c r="T4" s="661"/>
      <c r="U4" s="661"/>
      <c r="V4" s="736" t="s">
        <v>3176</v>
      </c>
    </row>
    <row r="5" spans="1:22" ht="21.75" customHeight="1" thickBot="1">
      <c r="A5" s="734"/>
      <c r="B5" s="735"/>
      <c r="C5" s="735"/>
      <c r="D5" s="735"/>
      <c r="E5" s="735"/>
      <c r="F5" s="735"/>
      <c r="G5" s="735"/>
      <c r="H5" s="735"/>
      <c r="I5" s="735"/>
      <c r="J5" s="735"/>
      <c r="K5" s="735"/>
      <c r="L5" s="735"/>
      <c r="M5" s="735"/>
      <c r="N5" s="735"/>
      <c r="O5" s="735"/>
      <c r="P5" s="735"/>
      <c r="Q5" s="735"/>
      <c r="R5" s="735"/>
      <c r="S5" s="735"/>
      <c r="T5" s="735"/>
      <c r="U5" s="735"/>
      <c r="V5" s="743"/>
    </row>
    <row r="6" spans="1:22" ht="15" customHeight="1" thickBot="1">
      <c r="A6" s="744" t="str">
        <f>[1]Obsah!A3</f>
        <v>Informace platné k datu</v>
      </c>
      <c r="B6" s="745"/>
      <c r="C6" s="746"/>
      <c r="D6" s="714">
        <f>+'I. Část 1'!D6</f>
        <v>42094</v>
      </c>
      <c r="E6" s="715"/>
      <c r="F6" s="715"/>
      <c r="G6" s="715"/>
      <c r="H6" s="715"/>
      <c r="I6" s="715"/>
      <c r="J6" s="715"/>
      <c r="K6" s="715"/>
      <c r="L6" s="715"/>
      <c r="M6" s="715"/>
      <c r="N6" s="715"/>
      <c r="O6" s="715"/>
      <c r="P6" s="715"/>
      <c r="Q6" s="715"/>
      <c r="R6" s="715"/>
      <c r="S6" s="724"/>
      <c r="T6" s="714"/>
      <c r="U6" s="715"/>
      <c r="V6" s="437"/>
    </row>
    <row r="7" spans="1:22" ht="54.95" customHeight="1">
      <c r="A7" s="738" t="s">
        <v>65</v>
      </c>
      <c r="B7" s="725" t="s">
        <v>54</v>
      </c>
      <c r="C7" s="741" t="s">
        <v>52</v>
      </c>
      <c r="D7" s="725" t="s">
        <v>51</v>
      </c>
      <c r="E7" s="725" t="s">
        <v>64</v>
      </c>
      <c r="F7" s="725" t="s">
        <v>63</v>
      </c>
      <c r="G7" s="725" t="s">
        <v>3098</v>
      </c>
      <c r="H7" s="725" t="s">
        <v>75</v>
      </c>
      <c r="I7" s="725" t="s">
        <v>997</v>
      </c>
      <c r="J7" s="725" t="s">
        <v>998</v>
      </c>
      <c r="K7" s="725" t="s">
        <v>999</v>
      </c>
      <c r="L7" s="725" t="s">
        <v>1000</v>
      </c>
      <c r="M7" s="725" t="s">
        <v>72</v>
      </c>
      <c r="N7" s="722" t="s">
        <v>3158</v>
      </c>
      <c r="O7" s="723"/>
      <c r="P7" s="722" t="s">
        <v>3159</v>
      </c>
      <c r="Q7" s="731"/>
      <c r="R7" s="725" t="s">
        <v>1001</v>
      </c>
      <c r="S7" s="725" t="s">
        <v>3186</v>
      </c>
      <c r="T7" s="725" t="s">
        <v>1002</v>
      </c>
      <c r="U7" s="725" t="s">
        <v>1003</v>
      </c>
      <c r="V7" s="630" t="s">
        <v>74</v>
      </c>
    </row>
    <row r="8" spans="1:22" ht="70.5" customHeight="1">
      <c r="A8" s="739"/>
      <c r="B8" s="726"/>
      <c r="C8" s="742"/>
      <c r="D8" s="726"/>
      <c r="E8" s="726"/>
      <c r="F8" s="726"/>
      <c r="G8" s="726"/>
      <c r="H8" s="726"/>
      <c r="I8" s="726"/>
      <c r="J8" s="726"/>
      <c r="K8" s="726"/>
      <c r="L8" s="726"/>
      <c r="M8" s="726"/>
      <c r="N8" s="483" t="s">
        <v>3160</v>
      </c>
      <c r="O8" s="483" t="s">
        <v>3161</v>
      </c>
      <c r="P8" s="483" t="s">
        <v>3162</v>
      </c>
      <c r="Q8" s="483" t="s">
        <v>3163</v>
      </c>
      <c r="R8" s="726"/>
      <c r="S8" s="726"/>
      <c r="T8" s="726"/>
      <c r="U8" s="726"/>
      <c r="V8" s="674"/>
    </row>
    <row r="9" spans="1:22">
      <c r="A9" s="474">
        <v>1</v>
      </c>
      <c r="B9" s="476"/>
      <c r="C9" s="476"/>
      <c r="D9" s="476"/>
      <c r="E9" s="476"/>
      <c r="F9" s="476"/>
      <c r="G9" s="476"/>
      <c r="H9" s="476"/>
      <c r="I9" s="476"/>
      <c r="J9" s="476"/>
      <c r="K9" s="476"/>
      <c r="L9" s="476"/>
      <c r="M9" s="476"/>
      <c r="N9" s="476"/>
      <c r="O9" s="476"/>
      <c r="P9" s="476"/>
      <c r="Q9" s="476"/>
      <c r="R9" s="476"/>
      <c r="S9" s="476"/>
      <c r="T9" s="476"/>
      <c r="U9" s="476"/>
      <c r="V9" s="674"/>
    </row>
    <row r="10" spans="1:22">
      <c r="A10" s="474">
        <v>2</v>
      </c>
      <c r="B10" s="476"/>
      <c r="C10" s="476"/>
      <c r="D10" s="476"/>
      <c r="E10" s="476"/>
      <c r="F10" s="476"/>
      <c r="G10" s="476"/>
      <c r="H10" s="476"/>
      <c r="I10" s="476"/>
      <c r="J10" s="476"/>
      <c r="K10" s="476"/>
      <c r="L10" s="476"/>
      <c r="M10" s="476"/>
      <c r="N10" s="476"/>
      <c r="O10" s="476"/>
      <c r="P10" s="476"/>
      <c r="Q10" s="476"/>
      <c r="R10" s="476"/>
      <c r="S10" s="476"/>
      <c r="T10" s="476"/>
      <c r="U10" s="476"/>
      <c r="V10" s="674"/>
    </row>
    <row r="11" spans="1:22">
      <c r="A11" s="477">
        <v>3</v>
      </c>
      <c r="B11" s="476"/>
      <c r="C11" s="476"/>
      <c r="D11" s="476"/>
      <c r="E11" s="476"/>
      <c r="F11" s="476"/>
      <c r="G11" s="476"/>
      <c r="H11" s="476"/>
      <c r="I11" s="476"/>
      <c r="J11" s="476"/>
      <c r="K11" s="476"/>
      <c r="L11" s="476"/>
      <c r="M11" s="476"/>
      <c r="N11" s="476"/>
      <c r="O11" s="476"/>
      <c r="P11" s="476"/>
      <c r="Q11" s="476"/>
      <c r="R11" s="476"/>
      <c r="S11" s="476"/>
      <c r="T11" s="476"/>
      <c r="U11" s="476"/>
      <c r="V11" s="674"/>
    </row>
    <row r="12" spans="1:22" ht="15.75" thickBot="1">
      <c r="A12" s="474" t="s">
        <v>60</v>
      </c>
      <c r="B12" s="476"/>
      <c r="C12" s="476"/>
      <c r="D12" s="476"/>
      <c r="E12" s="476"/>
      <c r="F12" s="476"/>
      <c r="G12" s="476"/>
      <c r="H12" s="476"/>
      <c r="I12" s="476"/>
      <c r="J12" s="476"/>
      <c r="K12" s="476"/>
      <c r="L12" s="476"/>
      <c r="M12" s="476"/>
      <c r="N12" s="476"/>
      <c r="O12" s="476"/>
      <c r="P12" s="476"/>
      <c r="Q12" s="476"/>
      <c r="R12" s="476"/>
      <c r="S12" s="476"/>
      <c r="T12" s="476"/>
      <c r="U12" s="476"/>
      <c r="V12" s="631"/>
    </row>
    <row r="13" spans="1:22" ht="15.75" hidden="1" outlineLevel="1" thickBot="1">
      <c r="A13" s="475"/>
      <c r="B13" s="476"/>
      <c r="C13" s="476"/>
      <c r="D13" s="476"/>
      <c r="E13" s="476"/>
      <c r="F13" s="476"/>
      <c r="G13" s="476"/>
      <c r="H13" s="476"/>
      <c r="I13" s="476"/>
      <c r="J13" s="476"/>
      <c r="K13" s="476"/>
      <c r="L13" s="476"/>
      <c r="M13" s="476"/>
      <c r="N13" s="476"/>
      <c r="O13" s="476"/>
      <c r="P13" s="476"/>
      <c r="Q13" s="476"/>
      <c r="R13" s="476"/>
      <c r="S13" s="476"/>
      <c r="T13" s="476"/>
      <c r="U13" s="476"/>
      <c r="V13" s="72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1"/>
    </row>
    <row r="17" spans="1:22" ht="15.75" hidden="1" outlineLevel="1" thickBot="1">
      <c r="A17" s="475"/>
      <c r="B17" s="42"/>
      <c r="C17" s="42"/>
      <c r="D17" s="42"/>
      <c r="E17" s="42"/>
      <c r="F17" s="42"/>
      <c r="G17" s="42"/>
      <c r="H17" s="42"/>
      <c r="I17" s="42"/>
      <c r="J17" s="42"/>
      <c r="K17" s="42"/>
      <c r="L17" s="42"/>
      <c r="M17" s="42"/>
      <c r="N17" s="42"/>
      <c r="O17" s="42"/>
      <c r="P17" s="42"/>
      <c r="Q17" s="42"/>
      <c r="R17" s="42"/>
      <c r="S17" s="42"/>
      <c r="T17" s="42"/>
      <c r="U17" s="42"/>
      <c r="V17" s="721"/>
    </row>
    <row r="18" spans="1:22" ht="15.75" hidden="1" outlineLevel="1" thickBot="1">
      <c r="A18" s="475"/>
      <c r="B18" s="42"/>
      <c r="C18" s="42"/>
      <c r="D18" s="42"/>
      <c r="E18" s="42"/>
      <c r="F18" s="42"/>
      <c r="G18" s="42"/>
      <c r="H18" s="42"/>
      <c r="I18" s="42"/>
      <c r="J18" s="42"/>
      <c r="K18" s="42"/>
      <c r="L18" s="42"/>
      <c r="M18" s="42"/>
      <c r="N18" s="42"/>
      <c r="O18" s="42"/>
      <c r="P18" s="42"/>
      <c r="Q18" s="42"/>
      <c r="R18" s="42"/>
      <c r="S18" s="42"/>
      <c r="T18" s="42"/>
      <c r="U18" s="42"/>
      <c r="V18" s="721"/>
    </row>
    <row r="19" spans="1:22" ht="15.75" hidden="1" outlineLevel="1" thickBot="1">
      <c r="A19" s="475"/>
      <c r="B19" s="42"/>
      <c r="C19" s="42"/>
      <c r="D19" s="42"/>
      <c r="E19" s="42"/>
      <c r="F19" s="42"/>
      <c r="G19" s="42"/>
      <c r="H19" s="42"/>
      <c r="I19" s="42"/>
      <c r="J19" s="42"/>
      <c r="K19" s="42"/>
      <c r="L19" s="42"/>
      <c r="M19" s="42"/>
      <c r="N19" s="42"/>
      <c r="O19" s="42"/>
      <c r="P19" s="42"/>
      <c r="Q19" s="42"/>
      <c r="R19" s="42"/>
      <c r="S19" s="42"/>
      <c r="T19" s="42"/>
      <c r="U19" s="42"/>
      <c r="V19" s="721"/>
    </row>
    <row r="20" spans="1:22" ht="15.75" hidden="1" outlineLevel="1" thickBot="1">
      <c r="A20" s="475"/>
      <c r="B20" s="42"/>
      <c r="C20" s="42"/>
      <c r="D20" s="42"/>
      <c r="E20" s="42"/>
      <c r="F20" s="42"/>
      <c r="G20" s="42"/>
      <c r="H20" s="42"/>
      <c r="I20" s="42"/>
      <c r="J20" s="42"/>
      <c r="K20" s="42"/>
      <c r="L20" s="42"/>
      <c r="M20" s="42"/>
      <c r="N20" s="42"/>
      <c r="O20" s="42"/>
      <c r="P20" s="42"/>
      <c r="Q20" s="42"/>
      <c r="R20" s="42"/>
      <c r="S20" s="42"/>
      <c r="T20" s="42"/>
      <c r="U20" s="42"/>
      <c r="V20" s="721"/>
    </row>
    <row r="21" spans="1:22" ht="15.75" hidden="1" outlineLevel="1" thickBot="1">
      <c r="A21" s="475"/>
      <c r="B21" s="42"/>
      <c r="C21" s="42"/>
      <c r="D21" s="42"/>
      <c r="E21" s="42"/>
      <c r="F21" s="42"/>
      <c r="G21" s="42"/>
      <c r="H21" s="42"/>
      <c r="I21" s="42"/>
      <c r="J21" s="42"/>
      <c r="K21" s="42"/>
      <c r="L21" s="42"/>
      <c r="M21" s="42"/>
      <c r="N21" s="42"/>
      <c r="O21" s="42"/>
      <c r="P21" s="42"/>
      <c r="Q21" s="42"/>
      <c r="R21" s="42"/>
      <c r="S21" s="42"/>
      <c r="T21" s="42"/>
      <c r="U21" s="42"/>
      <c r="V21" s="721"/>
    </row>
    <row r="22" spans="1:22" ht="15.75" hidden="1" outlineLevel="1" thickBot="1">
      <c r="A22" s="475"/>
      <c r="B22" s="42"/>
      <c r="C22" s="42"/>
      <c r="D22" s="42"/>
      <c r="E22" s="42"/>
      <c r="F22" s="42"/>
      <c r="G22" s="42"/>
      <c r="H22" s="42"/>
      <c r="I22" s="42"/>
      <c r="J22" s="42"/>
      <c r="K22" s="42"/>
      <c r="L22" s="42"/>
      <c r="M22" s="42"/>
      <c r="N22" s="42"/>
      <c r="O22" s="42"/>
      <c r="P22" s="42"/>
      <c r="Q22" s="42"/>
      <c r="R22" s="42"/>
      <c r="S22" s="42"/>
      <c r="T22" s="42"/>
      <c r="U22" s="42"/>
      <c r="V22" s="721"/>
    </row>
    <row r="23" spans="1:22" ht="15.75" hidden="1" outlineLevel="1" thickBot="1">
      <c r="A23" s="475"/>
      <c r="B23" s="42"/>
      <c r="C23" s="42"/>
      <c r="D23" s="42"/>
      <c r="E23" s="42"/>
      <c r="F23" s="42"/>
      <c r="G23" s="42"/>
      <c r="H23" s="42"/>
      <c r="I23" s="42"/>
      <c r="J23" s="42"/>
      <c r="K23" s="42"/>
      <c r="L23" s="42"/>
      <c r="M23" s="42"/>
      <c r="N23" s="42"/>
      <c r="O23" s="42"/>
      <c r="P23" s="42"/>
      <c r="Q23" s="42"/>
      <c r="R23" s="42"/>
      <c r="S23" s="42"/>
      <c r="T23" s="42"/>
      <c r="U23" s="42"/>
      <c r="V23" s="721"/>
    </row>
    <row r="24" spans="1:22" ht="15.75" hidden="1" outlineLevel="1" thickBot="1">
      <c r="A24" s="475"/>
      <c r="B24" s="42"/>
      <c r="C24" s="42"/>
      <c r="D24" s="42"/>
      <c r="E24" s="42"/>
      <c r="F24" s="42"/>
      <c r="G24" s="42"/>
      <c r="H24" s="42"/>
      <c r="I24" s="42"/>
      <c r="J24" s="42"/>
      <c r="K24" s="42"/>
      <c r="L24" s="42"/>
      <c r="M24" s="42"/>
      <c r="N24" s="42"/>
      <c r="O24" s="42"/>
      <c r="P24" s="42"/>
      <c r="Q24" s="42"/>
      <c r="R24" s="42"/>
      <c r="S24" s="42"/>
      <c r="T24" s="42"/>
      <c r="U24" s="42"/>
      <c r="V24" s="72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1"/>
    </row>
    <row r="30" spans="1:22" ht="15.75" hidden="1" outlineLevel="1" thickBot="1">
      <c r="A30" s="475"/>
      <c r="B30" s="42"/>
      <c r="C30" s="42"/>
      <c r="D30" s="42"/>
      <c r="E30" s="42"/>
      <c r="F30" s="42"/>
      <c r="G30" s="42"/>
      <c r="H30" s="42"/>
      <c r="I30" s="42"/>
      <c r="J30" s="42"/>
      <c r="K30" s="42"/>
      <c r="L30" s="42"/>
      <c r="M30" s="42"/>
      <c r="N30" s="42"/>
      <c r="O30" s="42"/>
      <c r="P30" s="42"/>
      <c r="Q30" s="42"/>
      <c r="R30" s="42"/>
      <c r="S30" s="42"/>
      <c r="T30" s="42"/>
      <c r="U30" s="42"/>
      <c r="V30" s="721"/>
    </row>
    <row r="31" spans="1:22" ht="15.75" hidden="1" outlineLevel="1" thickBot="1">
      <c r="A31" s="475"/>
      <c r="B31" s="42"/>
      <c r="C31" s="42"/>
      <c r="D31" s="42"/>
      <c r="E31" s="42"/>
      <c r="F31" s="42"/>
      <c r="G31" s="42"/>
      <c r="H31" s="42"/>
      <c r="I31" s="42"/>
      <c r="J31" s="42"/>
      <c r="K31" s="42"/>
      <c r="L31" s="42"/>
      <c r="M31" s="42"/>
      <c r="N31" s="42"/>
      <c r="O31" s="42"/>
      <c r="P31" s="42"/>
      <c r="Q31" s="42"/>
      <c r="R31" s="42"/>
      <c r="S31" s="42"/>
      <c r="T31" s="42"/>
      <c r="U31" s="42"/>
      <c r="V31" s="721"/>
    </row>
    <row r="32" spans="1:22" ht="15.75" hidden="1" outlineLevel="1" thickBot="1">
      <c r="A32" s="475"/>
      <c r="B32" s="42"/>
      <c r="C32" s="42"/>
      <c r="D32" s="42"/>
      <c r="E32" s="42"/>
      <c r="F32" s="42"/>
      <c r="G32" s="42"/>
      <c r="H32" s="42"/>
      <c r="I32" s="42"/>
      <c r="J32" s="42"/>
      <c r="K32" s="42"/>
      <c r="L32" s="42"/>
      <c r="M32" s="42"/>
      <c r="N32" s="42"/>
      <c r="O32" s="42"/>
      <c r="P32" s="42"/>
      <c r="Q32" s="42"/>
      <c r="R32" s="42"/>
      <c r="S32" s="42"/>
      <c r="T32" s="42"/>
      <c r="U32" s="42"/>
      <c r="V32" s="721"/>
    </row>
    <row r="33" spans="1:22" ht="15.75" hidden="1" outlineLevel="1" thickBot="1">
      <c r="A33" s="475"/>
      <c r="B33" s="42"/>
      <c r="C33" s="42"/>
      <c r="D33" s="42"/>
      <c r="E33" s="42"/>
      <c r="F33" s="42"/>
      <c r="G33" s="42"/>
      <c r="H33" s="42"/>
      <c r="I33" s="42"/>
      <c r="J33" s="42"/>
      <c r="K33" s="42"/>
      <c r="L33" s="42"/>
      <c r="M33" s="42"/>
      <c r="N33" s="42"/>
      <c r="O33" s="42"/>
      <c r="P33" s="42"/>
      <c r="Q33" s="42"/>
      <c r="R33" s="42"/>
      <c r="S33" s="42"/>
      <c r="T33" s="42"/>
      <c r="U33" s="42"/>
      <c r="V33" s="72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1"/>
    </row>
    <row r="38" spans="1:22" ht="15.75" hidden="1" outlineLevel="1" thickBot="1">
      <c r="A38" s="475"/>
      <c r="B38" s="42"/>
      <c r="C38" s="42"/>
      <c r="D38" s="42"/>
      <c r="E38" s="42"/>
      <c r="F38" s="42"/>
      <c r="G38" s="42"/>
      <c r="H38" s="42"/>
      <c r="I38" s="42"/>
      <c r="J38" s="42"/>
      <c r="K38" s="42"/>
      <c r="L38" s="42"/>
      <c r="M38" s="42"/>
      <c r="N38" s="42"/>
      <c r="O38" s="42"/>
      <c r="P38" s="42"/>
      <c r="Q38" s="42"/>
      <c r="R38" s="42"/>
      <c r="S38" s="42"/>
      <c r="T38" s="42"/>
      <c r="U38" s="42"/>
      <c r="V38" s="72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1"/>
    </row>
    <row r="42" spans="1:22" ht="15.75" hidden="1" outlineLevel="1" thickBot="1">
      <c r="A42" s="475"/>
      <c r="B42" s="42"/>
      <c r="C42" s="42"/>
      <c r="D42" s="42"/>
      <c r="E42" s="42"/>
      <c r="F42" s="42"/>
      <c r="G42" s="42"/>
      <c r="H42" s="42"/>
      <c r="I42" s="42"/>
      <c r="J42" s="42"/>
      <c r="K42" s="42"/>
      <c r="L42" s="42"/>
      <c r="M42" s="42"/>
      <c r="N42" s="42"/>
      <c r="O42" s="42"/>
      <c r="P42" s="42"/>
      <c r="Q42" s="42"/>
      <c r="R42" s="42"/>
      <c r="S42" s="42"/>
      <c r="T42" s="42"/>
      <c r="U42" s="42"/>
      <c r="V42" s="721"/>
    </row>
    <row r="43" spans="1:22" ht="16.5" customHeight="1" collapsed="1">
      <c r="A43" s="660" t="s">
        <v>73</v>
      </c>
      <c r="B43" s="661"/>
      <c r="C43" s="661"/>
      <c r="D43" s="661"/>
      <c r="E43" s="661"/>
      <c r="F43" s="661"/>
      <c r="G43" s="661"/>
      <c r="H43" s="661"/>
      <c r="I43" s="661"/>
      <c r="J43" s="661"/>
      <c r="K43" s="661"/>
      <c r="L43" s="661"/>
      <c r="M43" s="661"/>
      <c r="N43" s="661"/>
      <c r="O43" s="661"/>
      <c r="P43" s="661"/>
      <c r="Q43" s="661"/>
      <c r="R43" s="661"/>
      <c r="S43" s="661"/>
      <c r="T43" s="661"/>
      <c r="U43" s="661"/>
      <c r="V43" s="736" t="s">
        <v>3176</v>
      </c>
    </row>
    <row r="44" spans="1:22" ht="18" customHeight="1" thickBot="1">
      <c r="A44" s="734"/>
      <c r="B44" s="735"/>
      <c r="C44" s="735"/>
      <c r="D44" s="735"/>
      <c r="E44" s="735"/>
      <c r="F44" s="735"/>
      <c r="G44" s="735"/>
      <c r="H44" s="735"/>
      <c r="I44" s="735"/>
      <c r="J44" s="735"/>
      <c r="K44" s="735"/>
      <c r="L44" s="735"/>
      <c r="M44" s="735"/>
      <c r="N44" s="735"/>
      <c r="O44" s="735"/>
      <c r="P44" s="735"/>
      <c r="Q44" s="735"/>
      <c r="R44" s="735"/>
      <c r="S44" s="735"/>
      <c r="T44" s="735"/>
      <c r="U44" s="735"/>
      <c r="V44" s="737"/>
    </row>
    <row r="45" spans="1:22" ht="54.95" customHeight="1">
      <c r="A45" s="738" t="s">
        <v>65</v>
      </c>
      <c r="B45" s="725" t="s">
        <v>54</v>
      </c>
      <c r="C45" s="725" t="s">
        <v>52</v>
      </c>
      <c r="D45" s="725" t="s">
        <v>51</v>
      </c>
      <c r="E45" s="725" t="s">
        <v>64</v>
      </c>
      <c r="F45" s="725" t="s">
        <v>63</v>
      </c>
      <c r="G45" s="725" t="s">
        <v>888</v>
      </c>
      <c r="H45" s="729" t="s">
        <v>3183</v>
      </c>
      <c r="I45" s="727" t="s">
        <v>1009</v>
      </c>
      <c r="J45" s="725" t="s">
        <v>1008</v>
      </c>
      <c r="K45" s="725" t="s">
        <v>1007</v>
      </c>
      <c r="L45" s="725" t="s">
        <v>1006</v>
      </c>
      <c r="M45" s="725" t="s">
        <v>72</v>
      </c>
      <c r="N45" s="722" t="s">
        <v>3158</v>
      </c>
      <c r="O45" s="723"/>
      <c r="P45" s="722" t="s">
        <v>3159</v>
      </c>
      <c r="Q45" s="731"/>
      <c r="R45" s="725" t="s">
        <v>1004</v>
      </c>
      <c r="S45" s="725" t="s">
        <v>3186</v>
      </c>
      <c r="T45" s="725" t="s">
        <v>1005</v>
      </c>
      <c r="U45" s="725" t="s">
        <v>1003</v>
      </c>
      <c r="V45" s="630" t="s">
        <v>71</v>
      </c>
    </row>
    <row r="46" spans="1:22" ht="67.5" customHeight="1">
      <c r="A46" s="739"/>
      <c r="B46" s="726"/>
      <c r="C46" s="726"/>
      <c r="D46" s="726"/>
      <c r="E46" s="726"/>
      <c r="F46" s="726"/>
      <c r="G46" s="726"/>
      <c r="H46" s="730"/>
      <c r="I46" s="728"/>
      <c r="J46" s="726"/>
      <c r="K46" s="726"/>
      <c r="L46" s="726"/>
      <c r="M46" s="726"/>
      <c r="N46" s="483" t="s">
        <v>3160</v>
      </c>
      <c r="O46" s="483" t="s">
        <v>3161</v>
      </c>
      <c r="P46" s="483" t="s">
        <v>3162</v>
      </c>
      <c r="Q46" s="483" t="s">
        <v>3163</v>
      </c>
      <c r="R46" s="726"/>
      <c r="S46" s="726"/>
      <c r="T46" s="726"/>
      <c r="U46" s="726"/>
      <c r="V46" s="674"/>
    </row>
    <row r="47" spans="1:22">
      <c r="A47" s="478">
        <v>1</v>
      </c>
      <c r="B47" s="480"/>
      <c r="C47" s="480"/>
      <c r="D47" s="480"/>
      <c r="E47" s="480"/>
      <c r="F47" s="480"/>
      <c r="G47" s="480"/>
      <c r="H47" s="321"/>
      <c r="I47" s="321"/>
      <c r="J47" s="480"/>
      <c r="K47" s="480"/>
      <c r="L47" s="480"/>
      <c r="M47" s="480"/>
      <c r="N47" s="480"/>
      <c r="O47" s="480"/>
      <c r="P47" s="480"/>
      <c r="Q47" s="480"/>
      <c r="R47" s="480"/>
      <c r="S47" s="480"/>
      <c r="T47" s="480"/>
      <c r="U47" s="480"/>
      <c r="V47" s="674"/>
    </row>
    <row r="48" spans="1:22">
      <c r="A48" s="478">
        <v>2</v>
      </c>
      <c r="B48" s="480"/>
      <c r="C48" s="480"/>
      <c r="D48" s="480"/>
      <c r="E48" s="480"/>
      <c r="F48" s="480"/>
      <c r="G48" s="480"/>
      <c r="H48" s="321"/>
      <c r="I48" s="321"/>
      <c r="J48" s="480"/>
      <c r="K48" s="480"/>
      <c r="L48" s="480"/>
      <c r="M48" s="480"/>
      <c r="N48" s="480"/>
      <c r="O48" s="480"/>
      <c r="P48" s="480"/>
      <c r="Q48" s="480"/>
      <c r="R48" s="480"/>
      <c r="S48" s="480"/>
      <c r="T48" s="480"/>
      <c r="U48" s="480"/>
      <c r="V48" s="674"/>
    </row>
    <row r="49" spans="1:22">
      <c r="A49" s="40">
        <v>3</v>
      </c>
      <c r="B49" s="480"/>
      <c r="C49" s="480"/>
      <c r="D49" s="480"/>
      <c r="E49" s="480"/>
      <c r="F49" s="480"/>
      <c r="G49" s="480"/>
      <c r="H49" s="321"/>
      <c r="I49" s="321"/>
      <c r="J49" s="480"/>
      <c r="K49" s="480"/>
      <c r="L49" s="480"/>
      <c r="M49" s="480"/>
      <c r="N49" s="480"/>
      <c r="O49" s="480"/>
      <c r="P49" s="480"/>
      <c r="Q49" s="480"/>
      <c r="R49" s="480"/>
      <c r="S49" s="480"/>
      <c r="T49" s="480"/>
      <c r="U49" s="480"/>
      <c r="V49" s="674"/>
    </row>
    <row r="50" spans="1:22" ht="15.75" thickBot="1">
      <c r="A50" s="479" t="s">
        <v>60</v>
      </c>
      <c r="B50" s="481"/>
      <c r="C50" s="481"/>
      <c r="D50" s="481"/>
      <c r="E50" s="481"/>
      <c r="F50" s="481"/>
      <c r="G50" s="481"/>
      <c r="H50" s="174"/>
      <c r="I50" s="174"/>
      <c r="J50" s="481"/>
      <c r="K50" s="481"/>
      <c r="L50" s="481"/>
      <c r="M50" s="481"/>
      <c r="N50" s="481"/>
      <c r="O50" s="481"/>
      <c r="P50" s="481"/>
      <c r="Q50" s="481"/>
      <c r="R50" s="481"/>
      <c r="S50" s="481"/>
      <c r="T50" s="481"/>
      <c r="U50" s="481"/>
      <c r="V50" s="631"/>
    </row>
    <row r="51" spans="1:22" hidden="1" outlineLevel="1">
      <c r="A51" s="482" t="s">
        <v>60</v>
      </c>
      <c r="B51" s="12"/>
      <c r="C51" s="12"/>
      <c r="D51" s="12"/>
      <c r="E51" s="12"/>
      <c r="F51" s="12"/>
      <c r="G51" s="12"/>
      <c r="H51" s="484"/>
      <c r="I51" s="484"/>
      <c r="J51" s="12"/>
      <c r="K51" s="12"/>
      <c r="L51" s="12"/>
      <c r="M51" s="12"/>
      <c r="N51" s="12"/>
      <c r="O51" s="12"/>
      <c r="P51" s="12"/>
      <c r="Q51" s="12"/>
      <c r="R51" s="12"/>
      <c r="S51" s="12"/>
      <c r="T51" s="12"/>
      <c r="U51" s="12"/>
      <c r="V51" s="732" t="s">
        <v>71</v>
      </c>
    </row>
    <row r="52" spans="1:22" hidden="1" outlineLevel="1">
      <c r="A52" s="478" t="s">
        <v>60</v>
      </c>
      <c r="B52" s="480"/>
      <c r="C52" s="480"/>
      <c r="D52" s="480"/>
      <c r="E52" s="480"/>
      <c r="F52" s="480"/>
      <c r="G52" s="480"/>
      <c r="H52" s="321"/>
      <c r="I52" s="321"/>
      <c r="J52" s="480"/>
      <c r="K52" s="480"/>
      <c r="L52" s="480"/>
      <c r="M52" s="480"/>
      <c r="N52" s="480"/>
      <c r="O52" s="480"/>
      <c r="P52" s="480"/>
      <c r="Q52" s="480"/>
      <c r="R52" s="480"/>
      <c r="S52" s="480"/>
      <c r="T52" s="480"/>
      <c r="U52" s="480"/>
      <c r="V52" s="732"/>
    </row>
    <row r="53" spans="1:22" hidden="1" outlineLevel="1">
      <c r="A53" s="478" t="s">
        <v>60</v>
      </c>
      <c r="B53" s="480"/>
      <c r="C53" s="480"/>
      <c r="D53" s="480"/>
      <c r="E53" s="480"/>
      <c r="F53" s="480"/>
      <c r="G53" s="480"/>
      <c r="H53" s="321"/>
      <c r="I53" s="321"/>
      <c r="J53" s="480"/>
      <c r="K53" s="480"/>
      <c r="L53" s="480"/>
      <c r="M53" s="480"/>
      <c r="N53" s="480"/>
      <c r="O53" s="480"/>
      <c r="P53" s="480"/>
      <c r="Q53" s="480"/>
      <c r="R53" s="480"/>
      <c r="S53" s="480"/>
      <c r="T53" s="480"/>
      <c r="U53" s="480"/>
      <c r="V53" s="732"/>
    </row>
    <row r="54" spans="1:22" hidden="1" outlineLevel="1">
      <c r="A54" s="478" t="s">
        <v>60</v>
      </c>
      <c r="B54" s="480"/>
      <c r="C54" s="480"/>
      <c r="D54" s="480"/>
      <c r="E54" s="480"/>
      <c r="F54" s="480"/>
      <c r="G54" s="480"/>
      <c r="H54" s="321"/>
      <c r="I54" s="321"/>
      <c r="J54" s="480"/>
      <c r="K54" s="480"/>
      <c r="L54" s="480"/>
      <c r="M54" s="480"/>
      <c r="N54" s="480"/>
      <c r="O54" s="480"/>
      <c r="P54" s="480"/>
      <c r="Q54" s="480"/>
      <c r="R54" s="480"/>
      <c r="S54" s="480"/>
      <c r="T54" s="480"/>
      <c r="U54" s="480"/>
      <c r="V54" s="732"/>
    </row>
    <row r="55" spans="1:22" hidden="1" outlineLevel="1">
      <c r="A55" s="478" t="s">
        <v>60</v>
      </c>
      <c r="B55" s="480"/>
      <c r="C55" s="480"/>
      <c r="D55" s="480"/>
      <c r="E55" s="480"/>
      <c r="F55" s="480"/>
      <c r="G55" s="480"/>
      <c r="H55" s="321"/>
      <c r="I55" s="321"/>
      <c r="J55" s="480"/>
      <c r="K55" s="480"/>
      <c r="L55" s="480"/>
      <c r="M55" s="480"/>
      <c r="N55" s="480"/>
      <c r="O55" s="480"/>
      <c r="P55" s="480"/>
      <c r="Q55" s="480"/>
      <c r="R55" s="480"/>
      <c r="S55" s="480"/>
      <c r="T55" s="480"/>
      <c r="U55" s="480"/>
      <c r="V55" s="732"/>
    </row>
    <row r="56" spans="1:22" hidden="1" outlineLevel="1">
      <c r="A56" s="478" t="s">
        <v>60</v>
      </c>
      <c r="B56" s="480"/>
      <c r="C56" s="480"/>
      <c r="D56" s="480"/>
      <c r="E56" s="480"/>
      <c r="F56" s="480"/>
      <c r="G56" s="480"/>
      <c r="H56" s="321"/>
      <c r="I56" s="321"/>
      <c r="J56" s="480"/>
      <c r="K56" s="480"/>
      <c r="L56" s="480"/>
      <c r="M56" s="480"/>
      <c r="N56" s="480"/>
      <c r="O56" s="480"/>
      <c r="P56" s="480"/>
      <c r="Q56" s="480"/>
      <c r="R56" s="480"/>
      <c r="S56" s="480"/>
      <c r="T56" s="480"/>
      <c r="U56" s="480"/>
      <c r="V56" s="732"/>
    </row>
    <row r="57" spans="1:22" hidden="1" outlineLevel="1">
      <c r="A57" s="478" t="s">
        <v>60</v>
      </c>
      <c r="B57" s="480"/>
      <c r="C57" s="480"/>
      <c r="D57" s="480"/>
      <c r="E57" s="480"/>
      <c r="F57" s="480"/>
      <c r="G57" s="480"/>
      <c r="H57" s="321"/>
      <c r="I57" s="321"/>
      <c r="J57" s="480"/>
      <c r="K57" s="480"/>
      <c r="L57" s="480"/>
      <c r="M57" s="480"/>
      <c r="N57" s="480"/>
      <c r="O57" s="480"/>
      <c r="P57" s="480"/>
      <c r="Q57" s="480"/>
      <c r="R57" s="480"/>
      <c r="S57" s="480"/>
      <c r="T57" s="480"/>
      <c r="U57" s="480"/>
      <c r="V57" s="732"/>
    </row>
    <row r="58" spans="1:22" hidden="1" outlineLevel="1">
      <c r="A58" s="478" t="s">
        <v>60</v>
      </c>
      <c r="B58" s="480"/>
      <c r="C58" s="480"/>
      <c r="D58" s="480"/>
      <c r="E58" s="480"/>
      <c r="F58" s="480"/>
      <c r="G58" s="480"/>
      <c r="H58" s="321"/>
      <c r="I58" s="321"/>
      <c r="J58" s="480"/>
      <c r="K58" s="480"/>
      <c r="L58" s="480"/>
      <c r="M58" s="480"/>
      <c r="N58" s="480"/>
      <c r="O58" s="480"/>
      <c r="P58" s="480"/>
      <c r="Q58" s="480"/>
      <c r="R58" s="480"/>
      <c r="S58" s="480"/>
      <c r="T58" s="480"/>
      <c r="U58" s="480"/>
      <c r="V58" s="732"/>
    </row>
    <row r="59" spans="1:22" hidden="1" outlineLevel="1">
      <c r="A59" s="478" t="s">
        <v>60</v>
      </c>
      <c r="B59" s="480"/>
      <c r="C59" s="480"/>
      <c r="D59" s="480"/>
      <c r="E59" s="480"/>
      <c r="F59" s="480"/>
      <c r="G59" s="480"/>
      <c r="H59" s="321"/>
      <c r="I59" s="321"/>
      <c r="J59" s="480"/>
      <c r="K59" s="480"/>
      <c r="L59" s="480"/>
      <c r="M59" s="480"/>
      <c r="N59" s="480"/>
      <c r="O59" s="480"/>
      <c r="P59" s="480"/>
      <c r="Q59" s="480"/>
      <c r="R59" s="480"/>
      <c r="S59" s="480"/>
      <c r="T59" s="480"/>
      <c r="U59" s="480"/>
      <c r="V59" s="732"/>
    </row>
    <row r="60" spans="1:22" hidden="1" outlineLevel="1">
      <c r="A60" s="478" t="s">
        <v>60</v>
      </c>
      <c r="B60" s="480"/>
      <c r="C60" s="480"/>
      <c r="D60" s="480"/>
      <c r="E60" s="480"/>
      <c r="F60" s="480"/>
      <c r="G60" s="480"/>
      <c r="H60" s="321"/>
      <c r="I60" s="321"/>
      <c r="J60" s="480"/>
      <c r="K60" s="480"/>
      <c r="L60" s="480"/>
      <c r="M60" s="480"/>
      <c r="N60" s="480"/>
      <c r="O60" s="480"/>
      <c r="P60" s="480"/>
      <c r="Q60" s="480"/>
      <c r="R60" s="480"/>
      <c r="S60" s="480"/>
      <c r="T60" s="480"/>
      <c r="U60" s="480"/>
      <c r="V60" s="732"/>
    </row>
    <row r="61" spans="1:22" hidden="1" outlineLevel="1">
      <c r="A61" s="478" t="s">
        <v>60</v>
      </c>
      <c r="B61" s="480"/>
      <c r="C61" s="480"/>
      <c r="D61" s="480"/>
      <c r="E61" s="480"/>
      <c r="F61" s="480"/>
      <c r="G61" s="480"/>
      <c r="H61" s="321"/>
      <c r="I61" s="321"/>
      <c r="J61" s="480"/>
      <c r="K61" s="480"/>
      <c r="L61" s="480"/>
      <c r="M61" s="480"/>
      <c r="N61" s="480"/>
      <c r="O61" s="480"/>
      <c r="P61" s="480"/>
      <c r="Q61" s="480"/>
      <c r="R61" s="480"/>
      <c r="S61" s="480"/>
      <c r="T61" s="480"/>
      <c r="U61" s="480"/>
      <c r="V61" s="732"/>
    </row>
    <row r="62" spans="1:22" hidden="1" outlineLevel="1">
      <c r="A62" s="478" t="s">
        <v>60</v>
      </c>
      <c r="B62" s="480"/>
      <c r="C62" s="480"/>
      <c r="D62" s="480"/>
      <c r="E62" s="480"/>
      <c r="F62" s="480"/>
      <c r="G62" s="480"/>
      <c r="H62" s="321"/>
      <c r="I62" s="321"/>
      <c r="J62" s="480"/>
      <c r="K62" s="480"/>
      <c r="L62" s="480"/>
      <c r="M62" s="480"/>
      <c r="N62" s="480"/>
      <c r="O62" s="480"/>
      <c r="P62" s="480"/>
      <c r="Q62" s="480"/>
      <c r="R62" s="480"/>
      <c r="S62" s="480"/>
      <c r="T62" s="480"/>
      <c r="U62" s="480"/>
      <c r="V62" s="732"/>
    </row>
    <row r="63" spans="1:22" hidden="1" outlineLevel="1">
      <c r="A63" s="478" t="s">
        <v>60</v>
      </c>
      <c r="B63" s="480"/>
      <c r="C63" s="480"/>
      <c r="D63" s="480"/>
      <c r="E63" s="480"/>
      <c r="F63" s="480"/>
      <c r="G63" s="480"/>
      <c r="H63" s="321"/>
      <c r="I63" s="321"/>
      <c r="J63" s="480"/>
      <c r="K63" s="480"/>
      <c r="L63" s="480"/>
      <c r="M63" s="480"/>
      <c r="N63" s="480"/>
      <c r="O63" s="480"/>
      <c r="P63" s="480"/>
      <c r="Q63" s="480"/>
      <c r="R63" s="480"/>
      <c r="S63" s="480"/>
      <c r="T63" s="480"/>
      <c r="U63" s="480"/>
      <c r="V63" s="732"/>
    </row>
    <row r="64" spans="1:22" hidden="1" outlineLevel="1">
      <c r="A64" s="478" t="s">
        <v>60</v>
      </c>
      <c r="B64" s="480"/>
      <c r="C64" s="480"/>
      <c r="D64" s="480"/>
      <c r="E64" s="480"/>
      <c r="F64" s="480"/>
      <c r="G64" s="480"/>
      <c r="H64" s="321"/>
      <c r="I64" s="321"/>
      <c r="J64" s="480"/>
      <c r="K64" s="480"/>
      <c r="L64" s="480"/>
      <c r="M64" s="480"/>
      <c r="N64" s="480"/>
      <c r="O64" s="480"/>
      <c r="P64" s="480"/>
      <c r="Q64" s="480"/>
      <c r="R64" s="480"/>
      <c r="S64" s="480"/>
      <c r="T64" s="480"/>
      <c r="U64" s="480"/>
      <c r="V64" s="732"/>
    </row>
    <row r="65" spans="1:22" hidden="1" outlineLevel="1">
      <c r="A65" s="478" t="s">
        <v>60</v>
      </c>
      <c r="B65" s="480"/>
      <c r="C65" s="480"/>
      <c r="D65" s="480"/>
      <c r="E65" s="480"/>
      <c r="F65" s="480"/>
      <c r="G65" s="480"/>
      <c r="H65" s="321"/>
      <c r="I65" s="321"/>
      <c r="J65" s="480"/>
      <c r="K65" s="480"/>
      <c r="L65" s="480"/>
      <c r="M65" s="480"/>
      <c r="N65" s="480"/>
      <c r="O65" s="480"/>
      <c r="P65" s="480"/>
      <c r="Q65" s="480"/>
      <c r="R65" s="480"/>
      <c r="S65" s="480"/>
      <c r="T65" s="480"/>
      <c r="U65" s="480"/>
      <c r="V65" s="732"/>
    </row>
    <row r="66" spans="1:22" hidden="1" outlineLevel="1">
      <c r="A66" s="478" t="s">
        <v>60</v>
      </c>
      <c r="B66" s="480"/>
      <c r="C66" s="480"/>
      <c r="D66" s="480"/>
      <c r="E66" s="480"/>
      <c r="F66" s="480"/>
      <c r="G66" s="480"/>
      <c r="H66" s="321"/>
      <c r="I66" s="321"/>
      <c r="J66" s="480"/>
      <c r="K66" s="480"/>
      <c r="L66" s="480"/>
      <c r="M66" s="480"/>
      <c r="N66" s="480"/>
      <c r="O66" s="480"/>
      <c r="P66" s="480"/>
      <c r="Q66" s="480"/>
      <c r="R66" s="480"/>
      <c r="S66" s="480"/>
      <c r="T66" s="480"/>
      <c r="U66" s="480"/>
      <c r="V66" s="732"/>
    </row>
    <row r="67" spans="1:22" hidden="1" outlineLevel="1">
      <c r="A67" s="478" t="s">
        <v>60</v>
      </c>
      <c r="B67" s="480"/>
      <c r="C67" s="480"/>
      <c r="D67" s="480"/>
      <c r="E67" s="480"/>
      <c r="F67" s="480"/>
      <c r="G67" s="480"/>
      <c r="H67" s="321"/>
      <c r="I67" s="321"/>
      <c r="J67" s="480"/>
      <c r="K67" s="480"/>
      <c r="L67" s="480"/>
      <c r="M67" s="480"/>
      <c r="N67" s="480"/>
      <c r="O67" s="480"/>
      <c r="P67" s="480"/>
      <c r="Q67" s="480"/>
      <c r="R67" s="480"/>
      <c r="S67" s="480"/>
      <c r="T67" s="480"/>
      <c r="U67" s="480"/>
      <c r="V67" s="732"/>
    </row>
    <row r="68" spans="1:22" hidden="1" outlineLevel="1">
      <c r="A68" s="478" t="s">
        <v>60</v>
      </c>
      <c r="B68" s="480"/>
      <c r="C68" s="480"/>
      <c r="D68" s="480"/>
      <c r="E68" s="480"/>
      <c r="F68" s="480"/>
      <c r="G68" s="480"/>
      <c r="H68" s="321"/>
      <c r="I68" s="321"/>
      <c r="J68" s="480"/>
      <c r="K68" s="480"/>
      <c r="L68" s="480"/>
      <c r="M68" s="480"/>
      <c r="N68" s="480"/>
      <c r="O68" s="480"/>
      <c r="P68" s="480"/>
      <c r="Q68" s="480"/>
      <c r="R68" s="480"/>
      <c r="S68" s="480"/>
      <c r="T68" s="480"/>
      <c r="U68" s="480"/>
      <c r="V68" s="732"/>
    </row>
    <row r="69" spans="1:22" hidden="1" outlineLevel="1">
      <c r="A69" s="478" t="s">
        <v>60</v>
      </c>
      <c r="B69" s="480"/>
      <c r="C69" s="480"/>
      <c r="D69" s="480"/>
      <c r="E69" s="480"/>
      <c r="F69" s="480"/>
      <c r="G69" s="480"/>
      <c r="H69" s="321"/>
      <c r="I69" s="321"/>
      <c r="J69" s="480"/>
      <c r="K69" s="480"/>
      <c r="L69" s="480"/>
      <c r="M69" s="480"/>
      <c r="N69" s="480"/>
      <c r="O69" s="480"/>
      <c r="P69" s="480"/>
      <c r="Q69" s="480"/>
      <c r="R69" s="480"/>
      <c r="S69" s="480"/>
      <c r="T69" s="480"/>
      <c r="U69" s="480"/>
      <c r="V69" s="732"/>
    </row>
    <row r="70" spans="1:22" hidden="1" outlineLevel="1">
      <c r="A70" s="478" t="s">
        <v>60</v>
      </c>
      <c r="B70" s="480"/>
      <c r="C70" s="480"/>
      <c r="D70" s="480"/>
      <c r="E70" s="480"/>
      <c r="F70" s="480"/>
      <c r="G70" s="480"/>
      <c r="H70" s="321"/>
      <c r="I70" s="321"/>
      <c r="J70" s="480"/>
      <c r="K70" s="480"/>
      <c r="L70" s="480"/>
      <c r="M70" s="480"/>
      <c r="N70" s="480"/>
      <c r="O70" s="480"/>
      <c r="P70" s="480"/>
      <c r="Q70" s="480"/>
      <c r="R70" s="480"/>
      <c r="S70" s="480"/>
      <c r="T70" s="480"/>
      <c r="U70" s="480"/>
      <c r="V70" s="732"/>
    </row>
    <row r="71" spans="1:22" hidden="1" outlineLevel="1">
      <c r="A71" s="478" t="s">
        <v>60</v>
      </c>
      <c r="B71" s="480"/>
      <c r="C71" s="480"/>
      <c r="D71" s="480"/>
      <c r="E71" s="480"/>
      <c r="F71" s="480"/>
      <c r="G71" s="480"/>
      <c r="H71" s="321"/>
      <c r="I71" s="321"/>
      <c r="J71" s="480"/>
      <c r="K71" s="480"/>
      <c r="L71" s="480"/>
      <c r="M71" s="480"/>
      <c r="N71" s="480"/>
      <c r="O71" s="480"/>
      <c r="P71" s="480"/>
      <c r="Q71" s="480"/>
      <c r="R71" s="480"/>
      <c r="S71" s="480"/>
      <c r="T71" s="480"/>
      <c r="U71" s="480"/>
      <c r="V71" s="732"/>
    </row>
    <row r="72" spans="1:22" hidden="1" outlineLevel="1">
      <c r="A72" s="478" t="s">
        <v>60</v>
      </c>
      <c r="B72" s="480"/>
      <c r="C72" s="480"/>
      <c r="D72" s="480"/>
      <c r="E72" s="480"/>
      <c r="F72" s="480"/>
      <c r="G72" s="480"/>
      <c r="H72" s="321"/>
      <c r="I72" s="321"/>
      <c r="J72" s="480"/>
      <c r="K72" s="480"/>
      <c r="L72" s="480"/>
      <c r="M72" s="480"/>
      <c r="N72" s="480"/>
      <c r="O72" s="480"/>
      <c r="P72" s="480"/>
      <c r="Q72" s="480"/>
      <c r="R72" s="480"/>
      <c r="S72" s="480"/>
      <c r="T72" s="480"/>
      <c r="U72" s="480"/>
      <c r="V72" s="732"/>
    </row>
    <row r="73" spans="1:22" hidden="1" outlineLevel="1">
      <c r="A73" s="478" t="s">
        <v>60</v>
      </c>
      <c r="B73" s="480"/>
      <c r="C73" s="480"/>
      <c r="D73" s="480"/>
      <c r="E73" s="480"/>
      <c r="F73" s="480"/>
      <c r="G73" s="480"/>
      <c r="H73" s="321"/>
      <c r="I73" s="321"/>
      <c r="J73" s="480"/>
      <c r="K73" s="480"/>
      <c r="L73" s="480"/>
      <c r="M73" s="480"/>
      <c r="N73" s="480"/>
      <c r="O73" s="480"/>
      <c r="P73" s="480"/>
      <c r="Q73" s="480"/>
      <c r="R73" s="480"/>
      <c r="S73" s="480"/>
      <c r="T73" s="480"/>
      <c r="U73" s="480"/>
      <c r="V73" s="732"/>
    </row>
    <row r="74" spans="1:22" hidden="1" outlineLevel="1">
      <c r="A74" s="478" t="s">
        <v>60</v>
      </c>
      <c r="B74" s="480"/>
      <c r="C74" s="480"/>
      <c r="D74" s="480"/>
      <c r="E74" s="480"/>
      <c r="F74" s="480"/>
      <c r="G74" s="480"/>
      <c r="H74" s="321"/>
      <c r="I74" s="321"/>
      <c r="J74" s="480"/>
      <c r="K74" s="480"/>
      <c r="L74" s="480"/>
      <c r="M74" s="480"/>
      <c r="N74" s="480"/>
      <c r="O74" s="480"/>
      <c r="P74" s="480"/>
      <c r="Q74" s="480"/>
      <c r="R74" s="480"/>
      <c r="S74" s="480"/>
      <c r="T74" s="480"/>
      <c r="U74" s="480"/>
      <c r="V74" s="732"/>
    </row>
    <row r="75" spans="1:22" hidden="1" outlineLevel="1">
      <c r="A75" s="478" t="s">
        <v>60</v>
      </c>
      <c r="B75" s="480"/>
      <c r="C75" s="480"/>
      <c r="D75" s="480"/>
      <c r="E75" s="480"/>
      <c r="F75" s="480"/>
      <c r="G75" s="480"/>
      <c r="H75" s="321"/>
      <c r="I75" s="321"/>
      <c r="J75" s="480"/>
      <c r="K75" s="480"/>
      <c r="L75" s="480"/>
      <c r="M75" s="480"/>
      <c r="N75" s="480"/>
      <c r="O75" s="480"/>
      <c r="P75" s="480"/>
      <c r="Q75" s="480"/>
      <c r="R75" s="480"/>
      <c r="S75" s="480"/>
      <c r="T75" s="480"/>
      <c r="U75" s="480"/>
      <c r="V75" s="732"/>
    </row>
    <row r="76" spans="1:22" hidden="1" outlineLevel="1">
      <c r="A76" s="478" t="s">
        <v>60</v>
      </c>
      <c r="B76" s="480"/>
      <c r="C76" s="480"/>
      <c r="D76" s="480"/>
      <c r="E76" s="480"/>
      <c r="F76" s="480"/>
      <c r="G76" s="480"/>
      <c r="H76" s="321"/>
      <c r="I76" s="321"/>
      <c r="J76" s="480"/>
      <c r="K76" s="480"/>
      <c r="L76" s="480"/>
      <c r="M76" s="480"/>
      <c r="N76" s="480"/>
      <c r="O76" s="480"/>
      <c r="P76" s="480"/>
      <c r="Q76" s="480"/>
      <c r="R76" s="480"/>
      <c r="S76" s="480"/>
      <c r="T76" s="480"/>
      <c r="U76" s="480"/>
      <c r="V76" s="732"/>
    </row>
    <row r="77" spans="1:22" hidden="1" outlineLevel="1">
      <c r="A77" s="478" t="s">
        <v>60</v>
      </c>
      <c r="B77" s="480"/>
      <c r="C77" s="480"/>
      <c r="D77" s="480"/>
      <c r="E77" s="480"/>
      <c r="F77" s="480"/>
      <c r="G77" s="480"/>
      <c r="H77" s="321"/>
      <c r="I77" s="321"/>
      <c r="J77" s="480"/>
      <c r="K77" s="480"/>
      <c r="L77" s="480"/>
      <c r="M77" s="480"/>
      <c r="N77" s="480"/>
      <c r="O77" s="480"/>
      <c r="P77" s="480"/>
      <c r="Q77" s="480"/>
      <c r="R77" s="480"/>
      <c r="S77" s="480"/>
      <c r="T77" s="480"/>
      <c r="U77" s="480"/>
      <c r="V77" s="732"/>
    </row>
    <row r="78" spans="1:22" hidden="1" outlineLevel="1">
      <c r="A78" s="478" t="s">
        <v>60</v>
      </c>
      <c r="B78" s="480"/>
      <c r="C78" s="480"/>
      <c r="D78" s="480"/>
      <c r="E78" s="480"/>
      <c r="F78" s="480"/>
      <c r="G78" s="480"/>
      <c r="H78" s="321"/>
      <c r="I78" s="321"/>
      <c r="J78" s="480"/>
      <c r="K78" s="480"/>
      <c r="L78" s="480"/>
      <c r="M78" s="480"/>
      <c r="N78" s="480"/>
      <c r="O78" s="480"/>
      <c r="P78" s="480"/>
      <c r="Q78" s="480"/>
      <c r="R78" s="480"/>
      <c r="S78" s="480"/>
      <c r="T78" s="480"/>
      <c r="U78" s="480"/>
      <c r="V78" s="732"/>
    </row>
    <row r="79" spans="1:22" ht="15.75" hidden="1" outlineLevel="1" thickBot="1">
      <c r="A79" s="479" t="s">
        <v>60</v>
      </c>
      <c r="B79" s="481"/>
      <c r="C79" s="481"/>
      <c r="D79" s="481"/>
      <c r="E79" s="481"/>
      <c r="F79" s="481"/>
      <c r="G79" s="481"/>
      <c r="H79" s="174"/>
      <c r="I79" s="174"/>
      <c r="J79" s="481"/>
      <c r="K79" s="481"/>
      <c r="L79" s="481"/>
      <c r="M79" s="481"/>
      <c r="N79" s="481"/>
      <c r="O79" s="481"/>
      <c r="P79" s="481"/>
      <c r="Q79" s="481"/>
      <c r="R79" s="481"/>
      <c r="S79" s="481"/>
      <c r="T79" s="481"/>
      <c r="U79" s="481"/>
      <c r="V79" s="733"/>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B18" sqref="B18"/>
    </sheetView>
  </sheetViews>
  <sheetFormatPr defaultRowHeight="15"/>
  <cols>
    <col min="1" max="3" width="51.5703125" customWidth="1"/>
    <col min="4" max="4" width="16.7109375" customWidth="1"/>
  </cols>
  <sheetData>
    <row r="1" spans="1:4">
      <c r="A1" s="658" t="s">
        <v>976</v>
      </c>
      <c r="B1" s="658"/>
      <c r="C1" s="658"/>
      <c r="D1" s="17"/>
    </row>
    <row r="2" spans="1:4">
      <c r="A2" s="658" t="s">
        <v>10</v>
      </c>
      <c r="B2" s="658"/>
      <c r="C2" s="658"/>
      <c r="D2" s="17"/>
    </row>
    <row r="3" spans="1:4" ht="15.75" thickBot="1">
      <c r="A3" s="659"/>
      <c r="B3" s="659"/>
      <c r="C3" s="659"/>
      <c r="D3" s="659"/>
    </row>
    <row r="4" spans="1:4" ht="20.100000000000001" customHeight="1">
      <c r="A4" s="660" t="s">
        <v>80</v>
      </c>
      <c r="B4" s="661"/>
      <c r="C4" s="747"/>
      <c r="D4" s="736" t="s">
        <v>3176</v>
      </c>
    </row>
    <row r="5" spans="1:4" ht="20.100000000000001" customHeight="1" thickBot="1">
      <c r="A5" s="734"/>
      <c r="B5" s="735"/>
      <c r="C5" s="748"/>
      <c r="D5" s="737"/>
    </row>
    <row r="6" spans="1:4" ht="15.75" thickBot="1">
      <c r="A6" s="46" t="str">
        <f>Obsah!A3</f>
        <v>Informace platné k datu</v>
      </c>
      <c r="B6" s="45"/>
      <c r="C6" s="486">
        <f>Obsah!C3</f>
        <v>42094</v>
      </c>
      <c r="D6" s="44"/>
    </row>
    <row r="7" spans="1:4" ht="45" customHeight="1" thickBot="1">
      <c r="A7" s="749" t="s">
        <v>79</v>
      </c>
      <c r="B7" s="750"/>
      <c r="C7" s="751"/>
      <c r="D7" s="13" t="s">
        <v>78</v>
      </c>
    </row>
    <row r="8" spans="1:4">
      <c r="A8" s="753" t="s">
        <v>1010</v>
      </c>
      <c r="B8" s="753"/>
      <c r="C8" s="753"/>
      <c r="D8" s="753"/>
    </row>
    <row r="9" spans="1:4" ht="15" customHeight="1">
      <c r="A9" s="752" t="s">
        <v>3188</v>
      </c>
      <c r="B9" s="752"/>
      <c r="C9" s="752"/>
      <c r="D9" s="752"/>
    </row>
    <row r="10" spans="1:4" ht="15" customHeight="1">
      <c r="A10" s="752" t="s">
        <v>3189</v>
      </c>
      <c r="B10" s="752"/>
      <c r="C10" s="752"/>
      <c r="D10" s="752"/>
    </row>
    <row r="11" spans="1:4" ht="15" customHeight="1">
      <c r="A11" s="752" t="s">
        <v>3190</v>
      </c>
      <c r="B11" s="752"/>
      <c r="C11" s="752"/>
      <c r="D11" s="752"/>
    </row>
    <row r="12" spans="1:4" ht="15" customHeight="1">
      <c r="A12" s="752" t="s">
        <v>3191</v>
      </c>
      <c r="B12" s="752"/>
      <c r="C12" s="752"/>
      <c r="D12" s="752"/>
    </row>
    <row r="13" spans="1:4" ht="15" customHeight="1">
      <c r="A13" s="752" t="s">
        <v>3192</v>
      </c>
      <c r="B13" s="752"/>
      <c r="C13" s="752"/>
      <c r="D13" s="75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8" t="s">
        <v>977</v>
      </c>
      <c r="B1" s="658"/>
      <c r="C1" s="658"/>
      <c r="D1" s="17"/>
    </row>
    <row r="2" spans="1:4">
      <c r="A2" s="658" t="s">
        <v>9</v>
      </c>
      <c r="B2" s="658"/>
      <c r="C2" s="658"/>
      <c r="D2" s="17"/>
    </row>
    <row r="3" spans="1:4" ht="15.75" thickBot="1">
      <c r="A3" s="659"/>
      <c r="B3" s="659"/>
      <c r="C3" s="659"/>
      <c r="D3" s="659"/>
    </row>
    <row r="4" spans="1:4">
      <c r="A4" s="660" t="s">
        <v>80</v>
      </c>
      <c r="B4" s="661"/>
      <c r="C4" s="661"/>
      <c r="D4" s="736" t="s">
        <v>3176</v>
      </c>
    </row>
    <row r="5" spans="1:4" ht="15.75" thickBot="1">
      <c r="A5" s="662"/>
      <c r="B5" s="663"/>
      <c r="C5" s="663"/>
      <c r="D5" s="754"/>
    </row>
    <row r="6" spans="1:4" ht="15.75" thickBot="1">
      <c r="A6" s="47" t="str">
        <f>Obsah!A3</f>
        <v>Informace platné k datu</v>
      </c>
      <c r="B6" s="16"/>
      <c r="C6" s="486">
        <f>Obsah!C3</f>
        <v>42094</v>
      </c>
      <c r="D6" s="44"/>
    </row>
    <row r="7" spans="1:4" ht="30" customHeight="1" thickBot="1">
      <c r="A7" s="749" t="s">
        <v>82</v>
      </c>
      <c r="B7" s="750"/>
      <c r="C7" s="751"/>
      <c r="D7" s="13" t="s">
        <v>81</v>
      </c>
    </row>
    <row r="8" spans="1:4">
      <c r="A8" s="752" t="s">
        <v>1010</v>
      </c>
      <c r="B8" s="752"/>
      <c r="C8" s="752"/>
      <c r="D8" s="752"/>
    </row>
    <row r="9" spans="1:4" ht="15" customHeight="1">
      <c r="A9" s="752" t="s">
        <v>3188</v>
      </c>
      <c r="B9" s="752"/>
      <c r="C9" s="752"/>
      <c r="D9" s="752"/>
    </row>
    <row r="10" spans="1:4">
      <c r="A10" s="752" t="s">
        <v>3189</v>
      </c>
      <c r="B10" s="752"/>
      <c r="C10" s="752"/>
      <c r="D10" s="752"/>
    </row>
    <row r="11" spans="1:4">
      <c r="A11" s="752" t="s">
        <v>3190</v>
      </c>
      <c r="B11" s="752"/>
      <c r="C11" s="752"/>
      <c r="D11" s="752"/>
    </row>
    <row r="12" spans="1:4">
      <c r="A12" s="752" t="s">
        <v>3191</v>
      </c>
      <c r="B12" s="752"/>
      <c r="C12" s="752"/>
      <c r="D12" s="752"/>
    </row>
    <row r="13" spans="1:4">
      <c r="A13" s="752" t="s">
        <v>3192</v>
      </c>
      <c r="B13" s="752"/>
      <c r="C13" s="752"/>
      <c r="D13" s="752"/>
    </row>
    <row r="15" spans="1:4">
      <c r="A15" t="s">
        <v>3260</v>
      </c>
    </row>
    <row r="16" spans="1:4">
      <c r="A16" t="s">
        <v>3565</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C39" sqref="C39"/>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59"/>
      <c r="B3" s="659"/>
      <c r="C3" s="659"/>
      <c r="D3" s="659"/>
    </row>
    <row r="4" spans="1:4" ht="20.100000000000001" customHeight="1">
      <c r="A4" s="660" t="s">
        <v>8</v>
      </c>
      <c r="B4" s="661"/>
      <c r="C4" s="706"/>
      <c r="D4" s="759"/>
    </row>
    <row r="5" spans="1:4" ht="20.100000000000001" customHeight="1" thickBot="1">
      <c r="A5" s="760" t="s">
        <v>3176</v>
      </c>
      <c r="B5" s="761"/>
      <c r="C5" s="762"/>
      <c r="D5" s="763"/>
    </row>
    <row r="6" spans="1:4" ht="15" customHeight="1" thickBot="1">
      <c r="A6" s="755" t="str">
        <f>Obsah!A3</f>
        <v>Informace platné k datu</v>
      </c>
      <c r="B6" s="756"/>
      <c r="C6" s="714">
        <f>Obsah!C3</f>
        <v>42094</v>
      </c>
      <c r="D6" s="716"/>
    </row>
    <row r="7" spans="1:4" ht="15.75" thickBot="1">
      <c r="A7" s="757" t="s">
        <v>88</v>
      </c>
      <c r="B7" s="57" t="s">
        <v>87</v>
      </c>
      <c r="C7" s="56" t="s">
        <v>86</v>
      </c>
      <c r="D7" s="56" t="s">
        <v>85</v>
      </c>
    </row>
    <row r="8" spans="1:4" ht="26.25" thickBot="1">
      <c r="A8" s="758"/>
      <c r="B8" s="55" t="s">
        <v>84</v>
      </c>
      <c r="C8" s="280" t="s">
        <v>1011</v>
      </c>
      <c r="D8" s="54" t="s">
        <v>83</v>
      </c>
    </row>
    <row r="9" spans="1:4" ht="12" customHeight="1">
      <c r="A9" s="53">
        <v>1</v>
      </c>
      <c r="B9" s="52" t="s">
        <v>3261</v>
      </c>
      <c r="C9" s="107" t="s">
        <v>3261</v>
      </c>
      <c r="D9" s="51" t="s">
        <v>3262</v>
      </c>
    </row>
    <row r="10" spans="1:4" ht="12" customHeight="1">
      <c r="A10" s="50">
        <v>2</v>
      </c>
      <c r="B10" s="49" t="s">
        <v>3263</v>
      </c>
      <c r="C10" s="48" t="s">
        <v>3263</v>
      </c>
      <c r="D10" s="48"/>
    </row>
    <row r="11" spans="1:4" ht="12" customHeight="1">
      <c r="A11" s="50">
        <v>3</v>
      </c>
      <c r="B11" s="49" t="s">
        <v>3264</v>
      </c>
      <c r="C11" s="48" t="s">
        <v>3265</v>
      </c>
      <c r="D11" s="48"/>
    </row>
    <row r="12" spans="1:4" ht="12" customHeight="1">
      <c r="A12" s="50">
        <v>4</v>
      </c>
      <c r="B12" s="49" t="s">
        <v>3265</v>
      </c>
      <c r="C12" s="48" t="s">
        <v>3266</v>
      </c>
      <c r="D12" s="48"/>
    </row>
    <row r="13" spans="1:4">
      <c r="A13" s="50">
        <v>5</v>
      </c>
      <c r="B13" s="49" t="s">
        <v>3267</v>
      </c>
      <c r="C13" s="48"/>
      <c r="D13" s="48"/>
    </row>
    <row r="14" spans="1:4">
      <c r="A14" s="50">
        <v>6</v>
      </c>
      <c r="B14" s="49" t="s">
        <v>3268</v>
      </c>
      <c r="C14" s="48"/>
      <c r="D14" s="48"/>
    </row>
    <row r="15" spans="1:4">
      <c r="A15" s="50">
        <v>7</v>
      </c>
      <c r="B15" s="49" t="s">
        <v>3269</v>
      </c>
      <c r="C15" s="48"/>
      <c r="D15" s="48"/>
    </row>
    <row r="16" spans="1:4">
      <c r="A16" s="50">
        <v>8</v>
      </c>
      <c r="B16" s="49" t="s">
        <v>3266</v>
      </c>
      <c r="C16" s="48"/>
      <c r="D16" s="48"/>
    </row>
    <row r="17" spans="1:4">
      <c r="A17" s="50">
        <v>9</v>
      </c>
      <c r="B17" s="49" t="s">
        <v>3270</v>
      </c>
      <c r="C17" s="48"/>
      <c r="D17" s="48"/>
    </row>
    <row r="18" spans="1:4">
      <c r="A18" s="50">
        <v>10</v>
      </c>
      <c r="B18" s="49" t="s">
        <v>3271</v>
      </c>
      <c r="C18" s="48"/>
      <c r="D18" s="48"/>
    </row>
    <row r="19" spans="1:4">
      <c r="A19" s="50">
        <v>11</v>
      </c>
      <c r="B19" s="49" t="s">
        <v>3272</v>
      </c>
      <c r="C19" s="48"/>
      <c r="D19" s="48"/>
    </row>
    <row r="20" spans="1:4">
      <c r="A20" s="50">
        <v>12</v>
      </c>
      <c r="B20" s="49" t="s">
        <v>3273</v>
      </c>
      <c r="C20" s="48"/>
      <c r="D20" s="48"/>
    </row>
    <row r="21" spans="1:4">
      <c r="A21" s="50">
        <v>13</v>
      </c>
      <c r="B21" s="49" t="s">
        <v>3274</v>
      </c>
      <c r="C21" s="48"/>
      <c r="D21" s="48"/>
    </row>
    <row r="22" spans="1:4">
      <c r="A22" s="50">
        <v>14</v>
      </c>
      <c r="B22" s="49" t="s">
        <v>3275</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30" sqref="C3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8" t="s">
        <v>979</v>
      </c>
      <c r="B1" s="658"/>
      <c r="C1" s="17"/>
      <c r="D1" s="17"/>
      <c r="E1" s="17"/>
      <c r="F1" s="17"/>
      <c r="G1" s="17"/>
      <c r="H1" s="17"/>
    </row>
    <row r="2" spans="1:8">
      <c r="A2" s="658" t="s">
        <v>114</v>
      </c>
      <c r="B2" s="658"/>
      <c r="C2" s="17"/>
      <c r="D2" s="17"/>
      <c r="E2" s="17"/>
      <c r="F2" s="17"/>
      <c r="G2" s="17"/>
      <c r="H2" s="17"/>
    </row>
    <row r="3" spans="1:8" ht="15" customHeight="1" thickBot="1">
      <c r="A3" s="659"/>
      <c r="B3" s="659"/>
      <c r="C3" s="659"/>
      <c r="D3" s="659"/>
      <c r="E3" s="659"/>
      <c r="F3" s="659"/>
      <c r="G3" s="659"/>
      <c r="H3" s="659"/>
    </row>
    <row r="4" spans="1:8" ht="20.100000000000001" customHeight="1">
      <c r="A4" s="660" t="s">
        <v>7</v>
      </c>
      <c r="B4" s="661"/>
      <c r="C4" s="661"/>
      <c r="D4" s="661"/>
      <c r="E4" s="661"/>
      <c r="F4" s="661"/>
      <c r="G4" s="661"/>
      <c r="H4" s="664" t="s">
        <v>3176</v>
      </c>
    </row>
    <row r="5" spans="1:8" ht="20.100000000000001" customHeight="1" thickBot="1">
      <c r="A5" s="662"/>
      <c r="B5" s="663"/>
      <c r="C5" s="663"/>
      <c r="D5" s="663"/>
      <c r="E5" s="663"/>
      <c r="F5" s="663"/>
      <c r="G5" s="663"/>
      <c r="H5" s="665"/>
    </row>
    <row r="6" spans="1:8" ht="15.75" thickBot="1">
      <c r="A6" s="666" t="str">
        <f>Obsah!A3</f>
        <v>Informace platné k datu</v>
      </c>
      <c r="B6" s="667"/>
      <c r="C6" s="668"/>
      <c r="D6" s="714">
        <f>Obsah!C3</f>
        <v>42094</v>
      </c>
      <c r="E6" s="715"/>
      <c r="F6" s="715"/>
      <c r="G6" s="716"/>
      <c r="H6" s="60"/>
    </row>
    <row r="7" spans="1:8" ht="41.25" customHeight="1">
      <c r="A7" s="768" t="s">
        <v>1012</v>
      </c>
      <c r="B7" s="769"/>
      <c r="C7" s="770"/>
      <c r="D7" s="59" t="s">
        <v>113</v>
      </c>
      <c r="E7" s="59" t="s">
        <v>112</v>
      </c>
      <c r="F7" s="59" t="s">
        <v>111</v>
      </c>
      <c r="G7" s="271" t="s">
        <v>110</v>
      </c>
      <c r="H7" s="774"/>
    </row>
    <row r="8" spans="1:8" ht="15" customHeight="1" thickBot="1">
      <c r="A8" s="771"/>
      <c r="B8" s="772"/>
      <c r="C8" s="773"/>
      <c r="D8" s="294" t="s">
        <v>3567</v>
      </c>
      <c r="E8" s="294" t="s">
        <v>3279</v>
      </c>
      <c r="F8" s="294" t="s">
        <v>3277</v>
      </c>
      <c r="G8" s="295" t="s">
        <v>3276</v>
      </c>
      <c r="H8" s="775"/>
    </row>
    <row r="9" spans="1:8" s="7" customFormat="1" ht="30" customHeight="1">
      <c r="A9" s="647" t="s">
        <v>108</v>
      </c>
      <c r="B9" s="766"/>
      <c r="C9" s="296" t="s">
        <v>1024</v>
      </c>
      <c r="D9" s="485">
        <v>0</v>
      </c>
      <c r="E9" s="485">
        <v>0</v>
      </c>
      <c r="F9" s="485">
        <v>0</v>
      </c>
      <c r="G9" s="159">
        <v>0</v>
      </c>
      <c r="H9" s="630" t="s">
        <v>107</v>
      </c>
    </row>
    <row r="10" spans="1:8" ht="30" customHeight="1" thickBot="1">
      <c r="A10" s="765"/>
      <c r="B10" s="767"/>
      <c r="C10" s="297" t="s">
        <v>1025</v>
      </c>
      <c r="D10" s="150">
        <v>0</v>
      </c>
      <c r="E10" s="150">
        <v>0</v>
      </c>
      <c r="F10" s="150">
        <v>0</v>
      </c>
      <c r="G10" s="155">
        <v>0</v>
      </c>
      <c r="H10" s="631"/>
    </row>
    <row r="11" spans="1:8" ht="25.5">
      <c r="A11" s="647" t="s">
        <v>106</v>
      </c>
      <c r="B11" s="287" t="s">
        <v>105</v>
      </c>
      <c r="C11" s="287"/>
      <c r="D11" s="495">
        <v>0.21149078287984471</v>
      </c>
      <c r="E11" s="495">
        <v>0.17291537163662196</v>
      </c>
      <c r="F11" s="495">
        <v>0.17931166698638021</v>
      </c>
      <c r="G11" s="495">
        <v>0.20350604700163807</v>
      </c>
      <c r="H11" s="776" t="s">
        <v>104</v>
      </c>
    </row>
    <row r="12" spans="1:8">
      <c r="A12" s="764"/>
      <c r="B12" s="9" t="s">
        <v>103</v>
      </c>
      <c r="C12" s="9"/>
      <c r="D12" s="496">
        <v>0.21149078287984471</v>
      </c>
      <c r="E12" s="496">
        <v>0.17291537163662196</v>
      </c>
      <c r="F12" s="496">
        <v>0.17931166698638021</v>
      </c>
      <c r="G12" s="496">
        <v>0.20350604700163807</v>
      </c>
      <c r="H12" s="777"/>
    </row>
    <row r="13" spans="1:8" ht="15" customHeight="1" thickBot="1">
      <c r="A13" s="765"/>
      <c r="B13" s="150" t="s">
        <v>102</v>
      </c>
      <c r="C13" s="150"/>
      <c r="D13" s="497">
        <v>0.21149078287984471</v>
      </c>
      <c r="E13" s="497">
        <v>0.17291537163662196</v>
      </c>
      <c r="F13" s="497">
        <v>0.17931166698638021</v>
      </c>
      <c r="G13" s="497">
        <v>0.20350604700163807</v>
      </c>
      <c r="H13" s="778"/>
    </row>
    <row r="14" spans="1:8" ht="15" customHeight="1">
      <c r="A14" s="647" t="s">
        <v>101</v>
      </c>
      <c r="B14" s="287" t="s">
        <v>100</v>
      </c>
      <c r="C14" s="287"/>
      <c r="D14" s="498">
        <v>1.0363235857891877E-2</v>
      </c>
      <c r="E14" s="498">
        <v>2.9916105171249236E-3</v>
      </c>
      <c r="F14" s="498">
        <v>6.4770892551979393E-3</v>
      </c>
      <c r="G14" s="499">
        <v>5.3619162646445975E-3</v>
      </c>
      <c r="H14" s="776" t="s">
        <v>99</v>
      </c>
    </row>
    <row r="15" spans="1:8" ht="25.5">
      <c r="A15" s="764"/>
      <c r="B15" s="9" t="s">
        <v>91</v>
      </c>
      <c r="C15" s="9"/>
      <c r="D15" s="500">
        <v>0.31998689458567287</v>
      </c>
      <c r="E15" s="500">
        <v>7.601667893058621E-2</v>
      </c>
      <c r="F15" s="500">
        <v>0.15565667391894986</v>
      </c>
      <c r="G15" s="501">
        <v>0.11995452486805742</v>
      </c>
      <c r="H15" s="777"/>
    </row>
    <row r="16" spans="1:8">
      <c r="A16" s="764"/>
      <c r="B16" s="9" t="s">
        <v>98</v>
      </c>
      <c r="C16" s="9"/>
      <c r="D16" s="502">
        <v>102934.20826251798</v>
      </c>
      <c r="E16" s="502">
        <v>96867.116357504216</v>
      </c>
      <c r="F16" s="502">
        <v>92697.8</v>
      </c>
      <c r="G16" s="157">
        <v>79292.28571428571</v>
      </c>
      <c r="H16" s="777"/>
    </row>
    <row r="17" spans="1:8" ht="15" customHeight="1">
      <c r="A17" s="764"/>
      <c r="B17" s="9" t="s">
        <v>89</v>
      </c>
      <c r="C17" s="9"/>
      <c r="D17" s="502">
        <v>1767.7246698914887</v>
      </c>
      <c r="E17" s="502">
        <v>1958.0438448566611</v>
      </c>
      <c r="F17" s="502">
        <v>1656.6222222222225</v>
      </c>
      <c r="G17" s="157">
        <v>1830.1428571428571</v>
      </c>
      <c r="H17" s="777"/>
    </row>
    <row r="18" spans="1:8" ht="30" customHeight="1" thickBot="1">
      <c r="A18" s="765"/>
      <c r="B18" s="150" t="s">
        <v>97</v>
      </c>
      <c r="C18" s="150"/>
      <c r="D18" s="503">
        <v>1019.4297293763891</v>
      </c>
      <c r="E18" s="503">
        <v>241.21416526138282</v>
      </c>
      <c r="F18" s="503">
        <v>485.06666666666666</v>
      </c>
      <c r="G18" s="155">
        <v>397.28571428571428</v>
      </c>
      <c r="H18" s="778"/>
    </row>
    <row r="19" spans="1:8" ht="30" customHeight="1">
      <c r="A19" s="647" t="s">
        <v>96</v>
      </c>
      <c r="B19" s="287" t="s">
        <v>95</v>
      </c>
      <c r="C19" s="287"/>
      <c r="D19" s="287"/>
      <c r="E19" s="287"/>
      <c r="F19" s="287"/>
      <c r="G19" s="159"/>
      <c r="H19" s="776" t="s">
        <v>94</v>
      </c>
    </row>
    <row r="20" spans="1:8" ht="30" customHeight="1">
      <c r="A20" s="764"/>
      <c r="B20" s="9" t="s">
        <v>93</v>
      </c>
      <c r="C20" s="9"/>
      <c r="D20" s="9"/>
      <c r="E20" s="9"/>
      <c r="F20" s="9"/>
      <c r="G20" s="157"/>
      <c r="H20" s="777"/>
    </row>
    <row r="21" spans="1:8" ht="30" customHeight="1">
      <c r="A21" s="764"/>
      <c r="B21" s="9" t="s">
        <v>92</v>
      </c>
      <c r="C21" s="9"/>
      <c r="D21" s="9"/>
      <c r="E21" s="9"/>
      <c r="F21" s="9"/>
      <c r="G21" s="157"/>
      <c r="H21" s="777"/>
    </row>
    <row r="22" spans="1:8" ht="30" customHeight="1">
      <c r="A22" s="764"/>
      <c r="B22" s="9" t="s">
        <v>91</v>
      </c>
      <c r="C22" s="9"/>
      <c r="D22" s="9"/>
      <c r="E22" s="9"/>
      <c r="F22" s="9"/>
      <c r="G22" s="157"/>
      <c r="H22" s="777"/>
    </row>
    <row r="23" spans="1:8" ht="30" customHeight="1">
      <c r="A23" s="764"/>
      <c r="B23" s="9" t="s">
        <v>90</v>
      </c>
      <c r="C23" s="9"/>
      <c r="D23" s="9"/>
      <c r="E23" s="9"/>
      <c r="F23" s="9"/>
      <c r="G23" s="157"/>
      <c r="H23" s="777"/>
    </row>
    <row r="24" spans="1:8" ht="30" customHeight="1" thickBot="1">
      <c r="A24" s="765"/>
      <c r="B24" s="150" t="s">
        <v>89</v>
      </c>
      <c r="C24" s="150"/>
      <c r="D24" s="150"/>
      <c r="E24" s="150"/>
      <c r="F24" s="150"/>
      <c r="G24" s="155"/>
      <c r="H24" s="77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2015-05-14T11:40:31Z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