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25" yWindow="-150" windowWidth="19170" windowHeight="6900" tabRatio="907"/>
  </bookViews>
  <sheets>
    <sheet name="Obsah" sheetId="1" r:id="rId1"/>
    <sheet name="Část 1" sheetId="20" r:id="rId2"/>
    <sheet name="Část 1a" sheetId="24" r:id="rId3"/>
    <sheet name="Část 2" sheetId="19" r:id="rId4"/>
    <sheet name="Část 3" sheetId="40"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41"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C6" i="41"/>
  <c r="A6"/>
  <c r="E34" i="9" l="1"/>
  <c r="F12"/>
  <c r="D12"/>
  <c r="D6" i="40" l="1"/>
  <c r="J4" s="1"/>
  <c r="J102"/>
  <c r="J85"/>
  <c r="J103" s="1"/>
  <c r="J76"/>
  <c r="J61"/>
  <c r="J77" s="1"/>
  <c r="J51"/>
  <c r="J15"/>
  <c r="K2"/>
  <c r="J52" l="1"/>
  <c r="J78" s="1"/>
  <c r="J104" s="1"/>
  <c r="F113" i="31" l="1"/>
  <c r="D42" i="39" l="1"/>
  <c r="E42"/>
  <c r="F42"/>
  <c r="C42"/>
  <c r="F55" i="31"/>
  <c r="E55"/>
  <c r="D55"/>
  <c r="G55"/>
  <c r="G102" l="1"/>
  <c r="G113" l="1"/>
  <c r="G119" s="1"/>
  <c r="G118" s="1"/>
  <c r="F119"/>
  <c r="F118" s="1"/>
  <c r="E113"/>
  <c r="E119" s="1"/>
  <c r="E118" s="1"/>
  <c r="D113"/>
  <c r="D119" s="1"/>
  <c r="D118" s="1"/>
  <c r="G106"/>
  <c r="F106"/>
  <c r="E106"/>
  <c r="D106"/>
  <c r="G89"/>
  <c r="F89"/>
  <c r="F107" s="1"/>
  <c r="E89"/>
  <c r="E107" s="1"/>
  <c r="D89"/>
  <c r="D107" s="1"/>
  <c r="G80"/>
  <c r="F80"/>
  <c r="E80"/>
  <c r="D80"/>
  <c r="G65"/>
  <c r="G81" s="1"/>
  <c r="F65"/>
  <c r="F81" s="1"/>
  <c r="E65"/>
  <c r="E81" s="1"/>
  <c r="D65"/>
  <c r="D81" s="1"/>
  <c r="G19"/>
  <c r="F19"/>
  <c r="E19"/>
  <c r="D19"/>
  <c r="G107" l="1"/>
  <c r="D56"/>
  <c r="D115" s="1"/>
  <c r="F56"/>
  <c r="F115" s="1"/>
  <c r="E56"/>
  <c r="E115" s="1"/>
  <c r="G56"/>
  <c r="G115" s="1"/>
  <c r="E123" l="1"/>
  <c r="D123"/>
  <c r="D82"/>
  <c r="D108" s="1"/>
  <c r="D117" s="1"/>
  <c r="E82"/>
  <c r="E116" s="1"/>
  <c r="F82"/>
  <c r="F108" s="1"/>
  <c r="F117" s="1"/>
  <c r="G123"/>
  <c r="F123"/>
  <c r="G82"/>
  <c r="G116" s="1"/>
  <c r="F116"/>
  <c r="E108"/>
  <c r="E117" s="1"/>
  <c r="D116" l="1"/>
  <c r="G108"/>
  <c r="G117" s="1"/>
  <c r="C6" i="36" l="1"/>
  <c r="C7" i="17"/>
  <c r="B6" i="37"/>
  <c r="B6" i="32"/>
  <c r="C6" i="16"/>
  <c r="E6" i="23"/>
  <c r="E6" i="22"/>
  <c r="F6" i="21"/>
  <c r="F6" i="15"/>
  <c r="F6" i="14"/>
  <c r="B6" i="9"/>
  <c r="D8" i="39"/>
  <c r="E8"/>
  <c r="F8"/>
  <c r="C8"/>
  <c r="G8" i="30"/>
  <c r="F8"/>
  <c r="E8"/>
  <c r="D8"/>
  <c r="H6" i="31"/>
  <c r="C6" i="20"/>
  <c r="C6" i="24"/>
  <c r="C6" i="19"/>
  <c r="D6" i="29"/>
  <c r="F6" i="39"/>
  <c r="A6"/>
  <c r="C6" i="4" l="1"/>
  <c r="C6" i="5"/>
  <c r="C6" i="6"/>
  <c r="C6" i="7"/>
  <c r="F6" i="8"/>
  <c r="D6" i="28"/>
  <c r="C6" i="11"/>
  <c r="C6" i="12"/>
  <c r="C6" i="13"/>
  <c r="C6" i="33"/>
  <c r="C6" i="34"/>
  <c r="C6" i="35"/>
  <c r="A6"/>
  <c r="A6" i="34"/>
  <c r="A6" i="33"/>
  <c r="A7" i="17"/>
  <c r="A6" i="36"/>
  <c r="A6" i="37"/>
  <c r="A6" i="32"/>
  <c r="A6" i="16"/>
  <c r="A6" i="23"/>
  <c r="A6" i="22"/>
  <c r="A6" i="21"/>
  <c r="A6" i="15"/>
  <c r="A6" i="14"/>
  <c r="A6" i="13"/>
  <c r="A6" i="12"/>
  <c r="A6" i="11"/>
  <c r="A6" i="9"/>
  <c r="A6" i="28"/>
  <c r="A6" i="8"/>
  <c r="A6" i="7"/>
  <c r="A6" i="6"/>
  <c r="A6" i="5"/>
  <c r="A6" i="4"/>
  <c r="A6" i="19"/>
  <c r="A6" i="24"/>
  <c r="A6" i="20"/>
</calcChain>
</file>

<file path=xl/sharedStrings.xml><?xml version="1.0" encoding="utf-8"?>
<sst xmlns="http://schemas.openxmlformats.org/spreadsheetml/2006/main" count="2929" uniqueCount="1173">
  <si>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</si>
  <si>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</si>
  <si>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</si>
  <si>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</si>
  <si>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</si>
  <si>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</si>
  <si>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</si>
  <si>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</si>
  <si>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</si>
  <si>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</si>
  <si>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</si>
  <si>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</si>
  <si>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</si>
  <si>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</si>
  <si>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</si>
  <si>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</si>
  <si>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</si>
  <si>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</si>
  <si>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</si>
  <si>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</si>
  <si>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</si>
  <si>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</si>
  <si>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</si>
  <si>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</si>
  <si>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</si>
  <si>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</si>
  <si>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</si>
  <si>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</si>
  <si>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</si>
  <si>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</si>
  <si>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</si>
  <si>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</si>
  <si>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</si>
  <si>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</si>
  <si>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</si>
  <si>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</si>
  <si>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</si>
  <si>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</si>
  <si>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</si>
  <si>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</si>
  <si>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</si>
  <si>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</si>
  <si>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</si>
  <si>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</si>
  <si>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</si>
  <si>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</si>
  <si>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</si>
  <si>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</si>
  <si>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</si>
  <si>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</si>
  <si>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</si>
  <si>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</si>
  <si>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</si>
  <si>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</si>
  <si>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</si>
  <si>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</si>
  <si>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</si>
  <si>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</si>
  <si>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</si>
  <si>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</si>
  <si>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</si>
  <si>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</si>
  <si>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</si>
  <si>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</si>
  <si>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</si>
  <si>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</si>
  <si>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</si>
  <si>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</si>
  <si>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</si>
  <si>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</si>
  <si>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</si>
  <si>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</si>
  <si>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</si>
  <si>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</si>
  <si>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</si>
  <si>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</si>
  <si>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</si>
  <si>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</si>
  <si>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</si>
  <si>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</si>
  <si>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</si>
  <si>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</si>
  <si>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</si>
  <si>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</si>
  <si>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</si>
  <si>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</si>
  <si>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</si>
  <si>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</si>
  <si>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</si>
  <si>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</si>
  <si>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</si>
  <si>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</si>
  <si>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</si>
  <si>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</si>
  <si>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</si>
  <si>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</si>
  <si>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</si>
  <si>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</si>
  <si>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</si>
  <si>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</si>
  <si>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</si>
  <si>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</si>
  <si>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</si>
  <si>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</si>
  <si>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</si>
  <si>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</si>
  <si>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</si>
  <si>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</si>
  <si>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</si>
  <si>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</si>
  <si>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</si>
  <si>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</si>
  <si>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</si>
  <si>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</si>
  <si>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</si>
  <si>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</si>
  <si>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</si>
  <si>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</si>
  <si>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</si>
  <si>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</si>
  <si>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</si>
  <si>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</si>
  <si>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</si>
  <si>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</si>
  <si>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</si>
  <si>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</si>
  <si>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</si>
  <si>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</si>
  <si>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</si>
  <si>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</si>
  <si>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</si>
  <si>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</si>
  <si>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</si>
  <si>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</si>
  <si>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</si>
  <si>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</si>
  <si>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</si>
  <si>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</si>
  <si>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</si>
  <si>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</si>
  <si>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</si>
  <si>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</si>
  <si>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</si>
  <si>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</si>
  <si>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</si>
  <si>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</si>
  <si>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</si>
  <si>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</si>
  <si>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</si>
  <si>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</si>
  <si>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</si>
  <si>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</si>
  <si>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</si>
  <si>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</si>
  <si>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</si>
  <si>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</si>
  <si>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</si>
  <si>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</si>
  <si>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</si>
  <si>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</si>
  <si>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</si>
  <si>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</si>
  <si>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</si>
  <si>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</si>
  <si>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</si>
  <si>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</si>
  <si>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</si>
  <si>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</si>
  <si>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</si>
  <si>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</si>
  <si>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</si>
  <si>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</si>
  <si>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</si>
  <si>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</si>
  <si>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</si>
  <si>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</si>
  <si>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</si>
  <si>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</si>
  <si>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</si>
  <si>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</si>
  <si>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</si>
  <si>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</si>
  <si>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</si>
  <si>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</si>
  <si>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</si>
  <si>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</si>
  <si>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</si>
  <si>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</si>
  <si>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</si>
  <si>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</si>
  <si>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</si>
  <si>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</si>
  <si>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</si>
  <si>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</si>
  <si>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</si>
  <si>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</si>
  <si>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</si>
  <si>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</si>
  <si>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</si>
  <si>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</si>
  <si>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</si>
  <si>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</si>
  <si>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</si>
  <si>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</si>
  <si>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</si>
  <si>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</si>
  <si>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</si>
  <si>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</si>
  <si>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</si>
  <si>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</si>
  <si>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</si>
  <si>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</si>
  <si>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</si>
  <si>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</si>
  <si>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</si>
  <si>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</si>
  <si>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</si>
  <si>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</si>
  <si>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</si>
  <si>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</si>
  <si>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</si>
  <si>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</si>
  <si>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</si>
  <si>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</si>
  <si>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</si>
  <si>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</si>
  <si>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</si>
  <si>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</si>
  <si>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</si>
  <si>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</si>
  <si>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</si>
  <si>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</si>
  <si>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</si>
  <si>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</si>
  <si>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</si>
  <si>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</si>
  <si>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</si>
  <si>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</si>
  <si>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</si>
  <si>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</si>
  <si>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</si>
  <si>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</si>
  <si>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</si>
  <si>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</si>
  <si>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</si>
  <si>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</si>
  <si>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</si>
  <si>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</si>
  <si>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</si>
  <si>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</si>
  <si>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</si>
  <si>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</si>
  <si>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</si>
  <si>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</si>
  <si>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</si>
  <si>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</si>
  <si>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</si>
  <si>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</si>
  <si>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</si>
  <si>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</si>
  <si>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</si>
  <si>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</si>
  <si>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</si>
  <si>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</si>
  <si>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</si>
  <si>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</si>
  <si>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</si>
  <si>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</si>
  <si>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</si>
  <si>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</si>
  <si>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</si>
  <si>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</si>
  <si>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</si>
  <si>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</si>
  <si>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</si>
  <si>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</si>
  <si>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</si>
  <si>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</si>
  <si>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</si>
  <si>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</si>
  <si>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</si>
  <si>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</si>
  <si>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</si>
  <si>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</si>
  <si>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</si>
  <si>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</si>
  <si>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</si>
  <si>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</si>
  <si>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</si>
  <si>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</si>
  <si>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</si>
  <si>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</si>
  <si>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</si>
  <si>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</si>
  <si>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</si>
  <si>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</si>
  <si>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</si>
  <si>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</si>
  <si>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</si>
  <si>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</si>
  <si>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</si>
  <si>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</si>
  <si>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</si>
  <si>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</si>
  <si>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</si>
  <si>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</si>
  <si>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</si>
  <si>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</si>
  <si>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</si>
  <si>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</si>
  <si>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</si>
  <si>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</si>
  <si>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</si>
  <si>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</si>
  <si>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</si>
  <si>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</si>
  <si>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</si>
  <si>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</si>
  <si>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</si>
  <si>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</si>
  <si>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</si>
  <si>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</si>
  <si>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</si>
  <si>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</si>
  <si>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</si>
  <si>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</si>
  <si>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</si>
  <si>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</si>
  <si>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</si>
  <si>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</si>
  <si>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</si>
  <si>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</si>
  <si>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</si>
  <si>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</si>
  <si>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</si>
  <si>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</si>
  <si>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</si>
  <si>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</si>
  <si>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</si>
  <si>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</si>
  <si>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</si>
  <si>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</si>
  <si>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</si>
  <si>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</si>
  <si>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</si>
  <si>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</si>
  <si>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</si>
  <si>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</si>
  <si>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</si>
  <si>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</si>
  <si>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</si>
  <si>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</si>
  <si>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</si>
  <si>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</si>
  <si>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</si>
  <si>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</si>
  <si>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</si>
  <si>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</si>
  <si>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</si>
  <si>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</si>
  <si>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</si>
  <si>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</si>
  <si>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</si>
  <si>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</si>
  <si>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</si>
  <si>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</si>
  <si>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</si>
  <si>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</si>
  <si>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</si>
  <si>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</si>
  <si>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</si>
  <si>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</si>
  <si>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</si>
  <si>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</si>
  <si>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</si>
  <si>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</si>
  <si>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</si>
  <si>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</si>
  <si>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</si>
  <si>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</si>
  <si>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</si>
  <si>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</si>
  <si>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</si>
  <si>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</si>
  <si>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</si>
  <si>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</si>
  <si>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</si>
  <si>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</si>
  <si>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</si>
  <si>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</si>
  <si>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</si>
  <si>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</si>
  <si>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</si>
  <si>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</si>
  <si>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</si>
  <si>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</si>
  <si>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</si>
  <si>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</si>
  <si>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</si>
  <si>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</si>
  <si>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</si>
  <si>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</si>
  <si>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</si>
  <si>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</si>
  <si>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</si>
  <si>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</si>
  <si>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</si>
  <si>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</si>
  <si>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</si>
  <si>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</si>
  <si>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</si>
  <si>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</si>
  <si>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</si>
  <si>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</si>
  <si>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</si>
  <si>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</si>
  <si>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</si>
  <si>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</si>
  <si>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</si>
  <si>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</si>
  <si>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</si>
  <si>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</si>
  <si>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</si>
  <si>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</si>
  <si>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</si>
  <si>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</si>
  <si>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</si>
  <si>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</si>
  <si>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</si>
  <si>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</si>
  <si>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</si>
  <si>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</si>
  <si>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</si>
  <si>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</si>
  <si>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</si>
  <si>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</si>
  <si>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</si>
  <si>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</si>
  <si>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</si>
  <si>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</si>
  <si>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</si>
  <si>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</si>
  <si>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</si>
  <si>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</si>
  <si>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</si>
  <si>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</si>
  <si>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</si>
  <si>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</si>
  <si>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</si>
  <si>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</si>
  <si>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</si>
  <si>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</si>
  <si>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</si>
  <si>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</si>
  <si>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</si>
  <si>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</si>
  <si>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</si>
  <si>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</si>
  <si>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</si>
  <si>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</si>
  <si>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</si>
  <si>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</si>
  <si>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</si>
  <si>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</si>
  <si>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</si>
  <si>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</si>
  <si>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</si>
  <si>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</si>
  <si>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</si>
  <si>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</si>
  <si>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</si>
  <si>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</si>
  <si>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</si>
  <si>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</si>
  <si>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</si>
  <si>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</si>
  <si>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</si>
  <si>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</si>
  <si>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</si>
  <si>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</si>
  <si>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</si>
  <si>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</si>
  <si>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</si>
  <si>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</si>
  <si>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</si>
  <si>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</si>
  <si>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</si>
  <si>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</si>
  <si>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</si>
  <si>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</si>
  <si>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</si>
  <si>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</si>
  <si>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</si>
  <si>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</si>
  <si>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</si>
  <si>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</si>
  <si>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</si>
  <si>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</si>
  <si>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</si>
  <si>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</si>
  <si>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</si>
  <si>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</si>
  <si>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</si>
  <si>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</si>
  <si>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</si>
  <si>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</si>
  <si>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</si>
  <si>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</si>
  <si>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</si>
  <si>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</si>
  <si>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</si>
  <si>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</si>
  <si>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</si>
  <si>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</si>
  <si>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</si>
  <si>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</si>
  <si>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</si>
  <si>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</si>
  <si>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</si>
  <si>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</si>
  <si>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</si>
  <si>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</si>
  <si>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</si>
  <si>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</si>
  <si>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</si>
  <si>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</si>
  <si>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</si>
  <si>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</si>
  <si>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</si>
  <si>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</si>
  <si>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</si>
  <si>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</si>
  <si>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</si>
  <si>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</si>
  <si>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</si>
  <si>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</si>
  <si>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</si>
  <si>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</si>
  <si>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</si>
  <si>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</si>
  <si>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</si>
  <si>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</si>
  <si>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</si>
  <si>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</si>
  <si>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</si>
  <si>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</si>
  <si>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</si>
  <si>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</si>
  <si>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</si>
  <si>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</si>
  <si>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</si>
  <si>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</si>
  <si>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</si>
  <si>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</si>
  <si>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</si>
  <si>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</si>
  <si>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</si>
  <si>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</si>
  <si>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</si>
  <si>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</si>
  <si>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</si>
  <si>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</si>
  <si>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</si>
  <si>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</si>
  <si>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</si>
  <si>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</si>
  <si>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</si>
  <si>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</si>
  <si>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</si>
  <si>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</si>
  <si>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</si>
  <si>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</si>
  <si>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</si>
  <si>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</si>
  <si>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</si>
  <si>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</si>
  <si>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</si>
  <si>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</si>
  <si>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</si>
  <si>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</si>
  <si>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</si>
  <si>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</si>
  <si>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</si>
  <si>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</si>
  <si>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</si>
  <si>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</si>
  <si>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</si>
  <si>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</si>
  <si>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</si>
  <si>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</si>
  <si>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</si>
  <si>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</si>
  <si>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</si>
  <si>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</si>
  <si>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</si>
  <si>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</si>
  <si>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</si>
  <si>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</si>
  <si>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</si>
  <si>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</si>
  <si>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</si>
  <si>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</si>
  <si>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</si>
  <si>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</si>
  <si>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</si>
  <si>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</si>
  <si>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</si>
  <si>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</si>
  <si>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</si>
  <si>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</si>
  <si>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</si>
  <si>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</si>
  <si>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</si>
  <si>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</si>
  <si>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</si>
  <si>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</si>
  <si>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</si>
  <si>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</si>
  <si>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</si>
  <si>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</si>
  <si>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</si>
  <si>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</si>
  <si>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</si>
  <si>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</si>
  <si>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</si>
  <si>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</si>
  <si>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</si>
  <si>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</si>
  <si>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</si>
  <si>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</si>
  <si>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</si>
  <si>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</si>
  <si>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</si>
  <si>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</si>
  <si>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</si>
  <si>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</si>
  <si>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</si>
  <si>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</si>
  <si>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</si>
  <si>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</si>
  <si>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</si>
  <si>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</si>
  <si>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</si>
  <si>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</si>
  <si>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</si>
  <si>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</si>
  <si>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</si>
  <si>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</si>
  <si>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</si>
  <si>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</si>
  <si>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</si>
  <si>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</si>
  <si>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</si>
  <si>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</si>
  <si>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</si>
  <si>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</si>
  <si>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</si>
  <si>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</si>
  <si>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</si>
  <si>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</si>
  <si>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</si>
  <si>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</si>
  <si>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</si>
  <si>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</si>
  <si>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</si>
  <si>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</si>
  <si>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</si>
  <si>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</si>
  <si>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</si>
  <si>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</si>
  <si>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</si>
  <si>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</si>
  <si>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</si>
  <si>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</si>
  <si>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</si>
  <si>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</si>
  <si>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</si>
  <si>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</si>
  <si>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</si>
  <si>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</si>
  <si>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</si>
  <si>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</si>
  <si>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</si>
  <si>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</si>
  <si>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</si>
  <si>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</si>
  <si>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</si>
  <si>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</si>
  <si>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</si>
  <si>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</si>
  <si>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</si>
  <si>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</si>
  <si>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</si>
  <si>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</si>
  <si>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</si>
  <si>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</si>
  <si>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</si>
  <si>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</si>
  <si>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</si>
  <si>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</si>
  <si>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</si>
  <si>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</si>
  <si>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</si>
  <si>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</si>
  <si>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</si>
  <si>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</si>
  <si>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</si>
  <si>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</si>
  <si>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</si>
  <si>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</si>
  <si>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</si>
  <si>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</si>
  <si>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</si>
  <si>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</si>
  <si>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</si>
  <si>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</si>
  <si>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</si>
  <si>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</si>
  <si>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</si>
  <si>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</si>
  <si>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</si>
  <si>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</si>
  <si>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</si>
  <si>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</si>
  <si>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</si>
  <si>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</si>
  <si>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</si>
  <si>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</si>
  <si>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</si>
  <si>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</si>
  <si>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</si>
  <si>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</si>
  <si>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</si>
  <si>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</si>
  <si>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</si>
  <si>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</si>
  <si>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</si>
  <si>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</si>
  <si>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</si>
  <si>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</si>
  <si>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</si>
  <si>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</si>
  <si>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</si>
  <si>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</si>
  <si>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</si>
  <si>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</si>
  <si>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</si>
  <si>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</si>
  <si>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</si>
  <si>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</si>
  <si>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</si>
  <si>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</si>
  <si>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</si>
  <si>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</si>
  <si>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</si>
  <si>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</si>
  <si>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</si>
  <si>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</si>
  <si>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</si>
  <si>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</si>
  <si>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</si>
  <si>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</si>
  <si>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</si>
  <si>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</si>
  <si>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</si>
  <si>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</si>
  <si>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</si>
  <si>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</si>
  <si>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</si>
  <si>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</si>
  <si>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</si>
  <si>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</si>
  <si>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</si>
  <si>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</si>
  <si>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</si>
  <si>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</si>
  <si>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</si>
  <si>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</si>
  <si>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</si>
  <si>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</si>
  <si>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</si>
  <si>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</si>
  <si>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</si>
  <si>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</si>
  <si>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</si>
  <si>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</si>
  <si>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</si>
  <si>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</si>
  <si>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</si>
  <si>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</si>
  <si>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</si>
  <si>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</si>
  <si>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</si>
  <si>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</si>
  <si>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</si>
  <si>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</si>
  <si>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</si>
  <si>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</si>
  <si>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</si>
  <si>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</si>
  <si>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</si>
  <si>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</si>
  <si>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</si>
  <si>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</si>
  <si>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</si>
  <si>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</si>
  <si>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</si>
  <si>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</si>
  <si>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</si>
  <si>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</si>
  <si>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</si>
  <si>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</si>
  <si>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</si>
  <si>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</si>
  <si>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</si>
  <si>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</si>
  <si>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</si>
  <si>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</si>
  <si>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</si>
  <si>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</si>
  <si>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</si>
  <si>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</si>
  <si>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</si>
  <si>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</si>
  <si>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</si>
  <si>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</si>
  <si>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</si>
  <si>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</si>
  <si>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</si>
  <si>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</si>
  <si>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</si>
  <si>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</si>
  <si>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</si>
  <si>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</si>
  <si>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</si>
  <si>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</si>
  <si>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</si>
  <si>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</si>
  <si>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</si>
  <si>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</si>
  <si>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</si>
  <si>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</si>
  <si>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</si>
  <si>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</si>
  <si>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</si>
  <si>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</si>
  <si>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</si>
  <si>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</si>
  <si>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</si>
  <si>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</si>
  <si>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</si>
  <si>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</si>
  <si>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</si>
  <si>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</si>
  <si>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</si>
  <si>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</si>
  <si>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</si>
  <si>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</si>
  <si>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</si>
  <si>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</si>
  <si>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</si>
  <si>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</si>
  <si>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</si>
  <si>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</si>
  <si>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</si>
  <si>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</si>
  <si>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</si>
  <si>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</si>
  <si>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</si>
  <si>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</si>
  <si>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</si>
  <si>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</si>
  <si>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</si>
  <si>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</si>
  <si>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</si>
  <si>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</si>
  <si>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</si>
  <si>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</si>
  <si>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</si>
  <si>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</si>
  <si>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</si>
  <si>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</si>
  <si>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</si>
  <si>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</si>
  <si>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</si>
  <si>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</si>
  <si>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</si>
  <si>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</si>
  <si>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</si>
  <si>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</si>
  <si>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</si>
  <si>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</si>
  <si>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</si>
  <si>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</si>
  <si>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</si>
  <si>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</si>
  <si>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</si>
  <si>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</si>
  <si>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</si>
  <si>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</si>
  <si>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</si>
  <si>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</si>
  <si>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</si>
  <si>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</si>
  <si>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</si>
  <si>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</si>
  <si>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</si>
  <si>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</si>
  <si>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</si>
  <si>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</si>
  <si>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</si>
  <si>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</si>
  <si>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</si>
  <si>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</si>
  <si>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</si>
  <si>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</si>
  <si>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</si>
  <si>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</si>
  <si>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</si>
  <si>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</si>
  <si>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</si>
  <si>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</si>
  <si>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</si>
  <si>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</si>
  <si>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</si>
  <si>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</si>
  <si>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</si>
  <si>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</si>
  <si>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</si>
  <si>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</si>
  <si>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</si>
  <si>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</si>
  <si>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</si>
  <si>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</si>
  <si>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</si>
  <si>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</si>
  <si>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</si>
  <si>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</si>
  <si>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</si>
  <si>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</si>
  <si>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</si>
  <si>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</si>
  <si>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</si>
  <si>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</si>
  <si>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</si>
  <si>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</si>
  <si>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</si>
  <si>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</si>
  <si>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</si>
  <si>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</si>
  <si>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</si>
  <si>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</si>
  <si>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</si>
  <si>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</si>
  <si>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</si>
  <si>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</si>
  <si>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</si>
  <si>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</si>
  <si>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</si>
  <si>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</si>
  <si>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</si>
  <si>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</si>
  <si>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</si>
  <si>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</si>
  <si>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</si>
  <si>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</si>
  <si>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</si>
  <si>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</si>
  <si>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</si>
  <si>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</si>
  <si>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</si>
  <si>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</si>
  <si>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</si>
  <si>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</si>
  <si>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</si>
  <si>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</si>
  <si>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</si>
  <si>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</si>
  <si>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</si>
  <si>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</si>
  <si>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</si>
  <si>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</si>
  <si>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</si>
  <si>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</si>
  <si>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</si>
  <si>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</si>
  <si>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</si>
  <si>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</si>
  <si>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</si>
  <si>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</si>
  <si>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</si>
  <si>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</si>
  <si>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</si>
  <si>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</si>
  <si>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</si>
  <si>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</si>
  <si>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</si>
  <si>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</si>
  <si>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</si>
  <si>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</si>
  <si>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</si>
  <si>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</si>
  <si>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</si>
  <si>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</si>
  <si>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</si>
  <si>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</si>
  <si>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</si>
  <si>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</si>
  <si>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</si>
  <si>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</si>
  <si>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</si>
  <si>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</si>
  <si>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</si>
  <si>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</si>
  <si>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</si>
  <si>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</si>
  <si>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</si>
  <si>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</si>
  <si>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</si>
  <si>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</si>
  <si>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</si>
  <si>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</si>
  <si>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</si>
  <si>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</si>
  <si>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</si>
  <si>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</si>
  <si>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</si>
  <si>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</si>
  <si>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</si>
  <si>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</si>
  <si>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</si>
  <si>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</si>
  <si>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</si>
  <si>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</si>
  <si>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</si>
  <si>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</si>
  <si>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</si>
  <si>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</si>
  <si>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</si>
  <si>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</si>
  <si>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</si>
  <si>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</si>
  <si>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</si>
  <si>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</si>
  <si>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</si>
  <si>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</si>
  <si>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</si>
  <si>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</si>
  <si>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</si>
  <si>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</si>
  <si>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</si>
  <si>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</si>
  <si>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</si>
  <si>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</si>
  <si>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</si>
  <si>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</si>
  <si>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</si>
  <si>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</si>
  <si>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</si>
  <si>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</si>
  <si>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</si>
  <si>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</si>
  <si>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</si>
  <si>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</si>
  <si>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</si>
  <si>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</si>
  <si>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</si>
  <si>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</si>
  <si>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</si>
  <si>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</si>
  <si>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</si>
  <si>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</si>
  <si>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</si>
  <si>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</si>
  <si>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</si>
  <si>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</si>
  <si>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</si>
  <si>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</si>
  <si>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</si>
  <si>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</si>
  <si>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</si>
  <si>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</si>
  <si>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</si>
  <si>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</si>
  <si>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</si>
  <si>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</si>
  <si>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Z toho: Likvidní aktiva - Převýšení jiných než význ.obezř.úprav nad podříz.dluhem B</t>
  </si>
  <si>
    <t>Q4/2014</t>
  </si>
  <si>
    <t>Zveřejněny rizikové vážené expozice</t>
  </si>
  <si>
    <t>Rozvaha</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</si>
  <si>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</si>
  <si>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</si>
  <si>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</si>
  <si>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</si>
  <si>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</si>
  <si>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</si>
  <si>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</si>
  <si>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</si>
  <si>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</si>
  <si>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</si>
  <si>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</si>
  <si>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</si>
  <si>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</si>
  <si>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</si>
  <si>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</si>
  <si>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</si>
  <si>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</si>
  <si>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</si>
  <si>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</si>
  <si>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</si>
  <si>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</si>
  <si>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</si>
  <si>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</si>
  <si>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</si>
  <si>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</si>
  <si>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</si>
  <si>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</si>
  <si>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</si>
  <si>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</si>
  <si>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</si>
  <si>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</si>
  <si>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</si>
  <si>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</si>
  <si>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</si>
  <si>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</si>
  <si>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</si>
  <si>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</si>
  <si>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</si>
  <si>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</si>
  <si>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</si>
  <si>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</si>
  <si>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</si>
  <si>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</si>
  <si>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</si>
  <si>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</si>
  <si>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</si>
  <si>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</si>
  <si>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</si>
  <si>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</si>
  <si>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</si>
  <si>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</si>
  <si>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</si>
  <si>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</si>
  <si>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</si>
  <si>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</si>
  <si>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</si>
  <si>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</si>
  <si>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</si>
  <si>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</si>
  <si>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</si>
  <si>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</si>
  <si>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</si>
  <si>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</si>
  <si>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</si>
  <si>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</si>
  <si>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</si>
  <si>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</si>
  <si>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</si>
  <si>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</si>
  <si>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</si>
  <si>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</si>
  <si>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</si>
  <si>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</si>
  <si>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</si>
  <si>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</si>
  <si>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</si>
  <si>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</si>
  <si>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BIA</t>
  </si>
  <si>
    <t>v tis. Kč</t>
  </si>
  <si>
    <t>Uplatňujeme zásady dle zákona o rezervách</t>
  </si>
  <si>
    <t>Q1/2015</t>
  </si>
  <si>
    <t>Q2/2015</t>
  </si>
  <si>
    <t>Q3/2015</t>
  </si>
</sst>
</file>

<file path=xl/styles.xml><?xml version="1.0" encoding="utf-8"?>
<styleSheet xmlns="http://schemas.openxmlformats.org/spreadsheetml/2006/main">
  <numFmts count="7">
    <numFmt numFmtId="164" formatCode="#,##0.00\ _K_č"/>
    <numFmt numFmtId="165" formatCode="#,##0.00\ [$CHF]"/>
    <numFmt numFmtId="166" formatCode="#,##0.00\ [$EUR]"/>
    <numFmt numFmtId="167" formatCode="#,##0.00\ [$GBP]"/>
    <numFmt numFmtId="168" formatCode="#,##0.00\ [$USD]"/>
    <numFmt numFmtId="169" formatCode="dd\/mm\/yyyy"/>
    <numFmt numFmtId="170" formatCode="[$-1010405]###\ ###\ ###\ ##0.##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2" fillId="0" borderId="0"/>
  </cellStyleXfs>
  <cellXfs count="164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0" fontId="2" fillId="0" borderId="39"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0" borderId="13" xfId="0" applyFont="1" applyBorder="1" applyAlignment="1">
      <alignment horizontal="left"/>
    </xf>
    <xf numFmtId="0" fontId="2" fillId="0" borderId="17" xfId="0" applyFont="1" applyBorder="1" applyAlignment="1">
      <alignment horizontal="left" vertical="top" wrapText="1"/>
    </xf>
    <xf numFmtId="0" fontId="49"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3" fontId="50" fillId="0" borderId="0" xfId="0" applyNumberFormat="1" applyFont="1"/>
    <xf numFmtId="3" fontId="51" fillId="0" borderId="0" xfId="0" applyNumberFormat="1" applyFont="1"/>
    <xf numFmtId="169" fontId="4" fillId="8" borderId="7" xfId="0" applyNumberFormat="1" applyFont="1" applyFill="1" applyBorder="1" applyAlignment="1">
      <alignment horizontal="center" vertical="center" wrapText="1"/>
    </xf>
    <xf numFmtId="3" fontId="50" fillId="0" borderId="84" xfId="0" applyNumberFormat="1" applyFont="1" applyBorder="1" applyAlignment="1">
      <alignment horizontal="center" vertical="center" wrapText="1"/>
    </xf>
    <xf numFmtId="3" fontId="51" fillId="0" borderId="84" xfId="0" applyNumberFormat="1" applyFont="1" applyBorder="1" applyAlignment="1">
      <alignment wrapText="1"/>
    </xf>
    <xf numFmtId="3" fontId="51" fillId="11" borderId="84" xfId="0" applyNumberFormat="1" applyFont="1" applyFill="1" applyBorder="1" applyAlignment="1">
      <alignment wrapText="1"/>
    </xf>
    <xf numFmtId="3" fontId="0" fillId="0" borderId="0" xfId="0" applyNumberFormat="1"/>
    <xf numFmtId="3" fontId="11" fillId="7" borderId="31" xfId="0" applyNumberFormat="1" applyFont="1" applyFill="1" applyBorder="1" applyAlignment="1">
      <alignment horizontal="right" vertical="center" wrapText="1"/>
    </xf>
    <xf numFmtId="49" fontId="11" fillId="0" borderId="0" xfId="0" applyNumberFormat="1" applyFont="1" applyAlignment="1">
      <alignment horizontal="left"/>
    </xf>
    <xf numFmtId="49" fontId="1" fillId="9" borderId="0" xfId="0" applyNumberFormat="1" applyFont="1" applyFill="1" applyAlignment="1">
      <alignment horizontal="left"/>
    </xf>
    <xf numFmtId="3" fontId="19" fillId="0" borderId="13" xfId="0" applyNumberFormat="1" applyFont="1" applyFill="1" applyBorder="1"/>
    <xf numFmtId="0" fontId="11" fillId="0" borderId="17" xfId="0" applyFont="1" applyBorder="1" applyAlignment="1">
      <alignment horizontal="left"/>
    </xf>
    <xf numFmtId="3" fontId="4" fillId="0" borderId="47" xfId="0" applyNumberFormat="1" applyFont="1" applyFill="1" applyBorder="1" applyAlignment="1"/>
    <xf numFmtId="9" fontId="0" fillId="0" borderId="0" xfId="0" applyNumberFormat="1"/>
    <xf numFmtId="3" fontId="19" fillId="0" borderId="31" xfId="0" applyNumberFormat="1" applyFont="1" applyFill="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0" fontId="2" fillId="0" borderId="13" xfId="0" applyNumberFormat="1" applyFont="1" applyBorder="1" applyAlignment="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2" fontId="4" fillId="0" borderId="21" xfId="0" applyNumberFormat="1" applyFont="1" applyFill="1" applyBorder="1" applyAlignment="1">
      <alignment horizontal="center" vertical="distributed" wrapText="1"/>
    </xf>
    <xf numFmtId="10" fontId="4" fillId="0" borderId="57" xfId="0" applyNumberFormat="1" applyFont="1" applyFill="1" applyBorder="1" applyAlignment="1">
      <alignment vertical="center"/>
    </xf>
    <xf numFmtId="3" fontId="11" fillId="0" borderId="13" xfId="0" applyNumberFormat="1" applyFont="1" applyBorder="1" applyAlignment="1">
      <alignment horizontal="right" wrapText="1"/>
    </xf>
    <xf numFmtId="0" fontId="11" fillId="0" borderId="13" xfId="0" applyNumberFormat="1" applyFont="1" applyBorder="1" applyAlignment="1">
      <alignment horizontal="right" wrapText="1"/>
    </xf>
    <xf numFmtId="0" fontId="11" fillId="0" borderId="15" xfId="0" applyNumberFormat="1" applyFont="1" applyBorder="1" applyAlignment="1">
      <alignment horizontal="right"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0" fontId="2" fillId="0" borderId="30" xfId="0" applyNumberFormat="1" applyFont="1" applyFill="1" applyBorder="1" applyAlignment="1">
      <alignment horizontal="center" vertical="center"/>
    </xf>
    <xf numFmtId="0" fontId="4" fillId="7" borderId="12"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49"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49" fillId="0" borderId="30" xfId="0" applyFont="1" applyBorder="1" applyAlignment="1">
      <alignment horizontal="center" vertical="center" wrapText="1"/>
    </xf>
    <xf numFmtId="0" fontId="49" fillId="0" borderId="38"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38"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3" fontId="50" fillId="0" borderId="79" xfId="0" applyNumberFormat="1" applyFont="1" applyBorder="1" applyAlignment="1">
      <alignment horizontal="center" vertical="center" wrapText="1"/>
    </xf>
    <xf numFmtId="3" fontId="50" fillId="0" borderId="83" xfId="0" applyNumberFormat="1" applyFont="1" applyBorder="1" applyAlignment="1">
      <alignment horizontal="center" vertical="center" wrapText="1"/>
    </xf>
    <xf numFmtId="49" fontId="3" fillId="9" borderId="0" xfId="1" applyNumberFormat="1" applyFill="1" applyAlignment="1" applyProtection="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11" fillId="0" borderId="23" xfId="0" applyFont="1" applyBorder="1" applyAlignment="1">
      <alignment horizontal="left"/>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3" fontId="50" fillId="0" borderId="80" xfId="0" applyNumberFormat="1" applyFont="1" applyBorder="1" applyAlignment="1">
      <alignment horizontal="center" vertical="center" wrapText="1"/>
    </xf>
    <xf numFmtId="3" fontId="50" fillId="0" borderId="81" xfId="0" applyNumberFormat="1" applyFont="1" applyBorder="1" applyAlignment="1">
      <alignment horizontal="center" vertical="center" wrapText="1"/>
    </xf>
    <xf numFmtId="3" fontId="50" fillId="0" borderId="82" xfId="0" applyNumberFormat="1" applyFont="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7" xfId="0" applyFont="1" applyBorder="1" applyAlignment="1">
      <alignment horizontal="left"/>
    </xf>
    <xf numFmtId="0" fontId="11" fillId="0" borderId="11" xfId="0" applyFont="1" applyBorder="1" applyAlignment="1">
      <alignment horizontal="left"/>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8" sqref="E8"/>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7" t="s">
        <v>1058</v>
      </c>
      <c r="B1" s="788"/>
      <c r="C1" s="788"/>
      <c r="D1" s="789"/>
      <c r="E1" s="218"/>
      <c r="F1" s="218"/>
      <c r="G1" s="131"/>
    </row>
    <row r="2" spans="1:7">
      <c r="A2" s="291" t="s">
        <v>843</v>
      </c>
      <c r="B2" s="292"/>
      <c r="C2" s="713">
        <v>42321</v>
      </c>
      <c r="D2" s="790" t="s">
        <v>988</v>
      </c>
      <c r="E2" s="218"/>
      <c r="F2" s="218"/>
      <c r="G2" s="131"/>
    </row>
    <row r="3" spans="1:7" ht="15.75" thickBot="1">
      <c r="A3" s="335" t="s">
        <v>844</v>
      </c>
      <c r="B3" s="293"/>
      <c r="C3" s="713">
        <v>42277</v>
      </c>
      <c r="D3" s="791"/>
      <c r="E3" s="218"/>
      <c r="F3" s="218"/>
      <c r="G3" s="131"/>
    </row>
    <row r="4" spans="1:7" ht="15.75" thickBot="1">
      <c r="A4" s="794"/>
      <c r="B4" s="795"/>
      <c r="C4" s="425" t="s">
        <v>845</v>
      </c>
      <c r="D4" s="792"/>
      <c r="E4" s="218"/>
      <c r="F4" s="218"/>
      <c r="G4" s="131"/>
    </row>
    <row r="5" spans="1:7" ht="15.75" thickBot="1">
      <c r="A5" s="244" t="s">
        <v>723</v>
      </c>
      <c r="B5" s="701" t="s">
        <v>250</v>
      </c>
      <c r="C5" s="426" t="s">
        <v>96</v>
      </c>
      <c r="D5" s="716" t="s">
        <v>1084</v>
      </c>
      <c r="E5" s="161"/>
      <c r="F5" s="161"/>
      <c r="G5" s="131"/>
    </row>
    <row r="6" spans="1:7">
      <c r="A6" s="245" t="s">
        <v>724</v>
      </c>
      <c r="B6" s="701" t="s">
        <v>251</v>
      </c>
      <c r="C6" s="427" t="s">
        <v>96</v>
      </c>
      <c r="D6" s="717" t="s">
        <v>1084</v>
      </c>
      <c r="E6" s="161"/>
      <c r="F6" s="161"/>
      <c r="G6" s="131"/>
    </row>
    <row r="7" spans="1:7">
      <c r="A7" s="245" t="s">
        <v>725</v>
      </c>
      <c r="B7" s="701" t="s">
        <v>21</v>
      </c>
      <c r="C7" s="427" t="s">
        <v>96</v>
      </c>
      <c r="D7" s="716" t="s">
        <v>1084</v>
      </c>
      <c r="E7" s="161"/>
      <c r="F7" s="161"/>
      <c r="G7" s="131"/>
    </row>
    <row r="8" spans="1:7">
      <c r="A8" s="299" t="s">
        <v>726</v>
      </c>
      <c r="B8" s="702" t="s">
        <v>1075</v>
      </c>
      <c r="C8" s="428" t="s">
        <v>96</v>
      </c>
      <c r="D8" s="719" t="s">
        <v>1084</v>
      </c>
      <c r="E8" s="217"/>
      <c r="F8" s="161"/>
      <c r="G8" s="131"/>
    </row>
    <row r="9" spans="1:7">
      <c r="A9" s="299" t="s">
        <v>727</v>
      </c>
      <c r="B9" s="702" t="s">
        <v>1076</v>
      </c>
      <c r="C9" s="428" t="s">
        <v>96</v>
      </c>
      <c r="D9" s="719" t="s">
        <v>1084</v>
      </c>
      <c r="E9" s="217"/>
      <c r="F9" s="161"/>
      <c r="G9" s="131"/>
    </row>
    <row r="10" spans="1:7">
      <c r="A10" s="299" t="s">
        <v>728</v>
      </c>
      <c r="B10" s="702" t="s">
        <v>1059</v>
      </c>
      <c r="C10" s="428" t="s">
        <v>994</v>
      </c>
      <c r="D10" s="719" t="s">
        <v>1084</v>
      </c>
      <c r="E10" s="217"/>
      <c r="F10" s="161"/>
      <c r="G10" s="131"/>
    </row>
    <row r="11" spans="1:7">
      <c r="A11" s="299" t="s">
        <v>729</v>
      </c>
      <c r="B11" s="702" t="s">
        <v>1060</v>
      </c>
      <c r="C11" s="428" t="s">
        <v>994</v>
      </c>
      <c r="D11" s="719" t="s">
        <v>1085</v>
      </c>
      <c r="E11" s="217"/>
      <c r="F11" s="161"/>
      <c r="G11" s="131"/>
    </row>
    <row r="12" spans="1:7">
      <c r="A12" s="299" t="s">
        <v>985</v>
      </c>
      <c r="B12" s="702" t="s">
        <v>1077</v>
      </c>
      <c r="C12" s="428" t="s">
        <v>96</v>
      </c>
      <c r="D12" s="719" t="s">
        <v>1084</v>
      </c>
      <c r="E12" s="217"/>
      <c r="F12" s="161"/>
      <c r="G12" s="131"/>
    </row>
    <row r="13" spans="1:7">
      <c r="A13" s="299" t="s">
        <v>730</v>
      </c>
      <c r="B13" s="702" t="s">
        <v>1078</v>
      </c>
      <c r="C13" s="428" t="s">
        <v>96</v>
      </c>
      <c r="D13" s="719" t="s">
        <v>1084</v>
      </c>
      <c r="E13" s="161"/>
      <c r="F13" s="161"/>
      <c r="G13" s="131"/>
    </row>
    <row r="14" spans="1:7">
      <c r="A14" s="299" t="s">
        <v>1003</v>
      </c>
      <c r="B14" s="702" t="s">
        <v>1061</v>
      </c>
      <c r="C14" s="428" t="s">
        <v>994</v>
      </c>
      <c r="D14" s="719" t="s">
        <v>1084</v>
      </c>
      <c r="E14" s="161"/>
      <c r="F14" s="161"/>
      <c r="G14" s="131"/>
    </row>
    <row r="15" spans="1:7">
      <c r="A15" s="246" t="s">
        <v>731</v>
      </c>
      <c r="B15" s="701" t="s">
        <v>23</v>
      </c>
      <c r="C15" s="429" t="s">
        <v>96</v>
      </c>
      <c r="D15" s="716" t="s">
        <v>1084</v>
      </c>
      <c r="E15" s="161"/>
      <c r="F15" s="161"/>
      <c r="G15" s="131"/>
    </row>
    <row r="16" spans="1:7">
      <c r="A16" s="299" t="s">
        <v>732</v>
      </c>
      <c r="B16" s="702" t="s">
        <v>1079</v>
      </c>
      <c r="C16" s="428" t="s">
        <v>96</v>
      </c>
      <c r="D16" s="719" t="s">
        <v>1084</v>
      </c>
      <c r="E16" s="217"/>
      <c r="F16" s="161"/>
      <c r="G16" s="131"/>
    </row>
    <row r="17" spans="1:7">
      <c r="A17" s="299" t="s">
        <v>733</v>
      </c>
      <c r="B17" s="702" t="s">
        <v>1080</v>
      </c>
      <c r="C17" s="430" t="s">
        <v>96</v>
      </c>
      <c r="D17" s="719" t="s">
        <v>1084</v>
      </c>
      <c r="E17" s="161"/>
      <c r="F17" s="161"/>
      <c r="G17" s="131"/>
    </row>
    <row r="18" spans="1:7">
      <c r="A18" s="299" t="s">
        <v>734</v>
      </c>
      <c r="B18" s="702" t="s">
        <v>1081</v>
      </c>
      <c r="C18" s="430" t="s">
        <v>96</v>
      </c>
      <c r="D18" s="719" t="s">
        <v>1084</v>
      </c>
      <c r="E18" s="161"/>
      <c r="F18" s="161"/>
      <c r="G18" s="131"/>
    </row>
    <row r="19" spans="1:7">
      <c r="A19" s="246" t="s">
        <v>735</v>
      </c>
      <c r="B19" s="701" t="s">
        <v>25</v>
      </c>
      <c r="C19" s="700" t="s">
        <v>96</v>
      </c>
      <c r="D19" s="716" t="s">
        <v>1084</v>
      </c>
      <c r="E19" s="217"/>
      <c r="F19" s="161"/>
      <c r="G19" s="131"/>
    </row>
    <row r="20" spans="1:7">
      <c r="A20" s="246" t="s">
        <v>736</v>
      </c>
      <c r="B20" s="701" t="s">
        <v>26</v>
      </c>
      <c r="C20" s="431" t="s">
        <v>96</v>
      </c>
      <c r="D20" s="716" t="s">
        <v>1084</v>
      </c>
      <c r="E20" s="161"/>
      <c r="F20" s="161"/>
      <c r="G20" s="131"/>
    </row>
    <row r="21" spans="1:7">
      <c r="A21" s="245" t="s">
        <v>737</v>
      </c>
      <c r="B21" s="701" t="s">
        <v>27</v>
      </c>
      <c r="C21" s="432" t="s">
        <v>96</v>
      </c>
      <c r="D21" s="716" t="s">
        <v>1084</v>
      </c>
      <c r="E21" s="161"/>
      <c r="F21" s="161"/>
      <c r="G21" s="131"/>
    </row>
    <row r="22" spans="1:7">
      <c r="A22" s="245" t="s">
        <v>738</v>
      </c>
      <c r="B22" s="701" t="s">
        <v>28</v>
      </c>
      <c r="C22" s="432" t="s">
        <v>96</v>
      </c>
      <c r="D22" s="716" t="s">
        <v>1084</v>
      </c>
      <c r="E22" s="161"/>
      <c r="F22" s="161"/>
      <c r="G22" s="131"/>
    </row>
    <row r="23" spans="1:7">
      <c r="A23" s="245" t="s">
        <v>739</v>
      </c>
      <c r="B23" s="701" t="s">
        <v>29</v>
      </c>
      <c r="C23" s="432" t="s">
        <v>96</v>
      </c>
      <c r="D23" s="716" t="s">
        <v>1084</v>
      </c>
      <c r="E23" s="161"/>
      <c r="F23" s="161"/>
      <c r="G23" s="131"/>
    </row>
    <row r="24" spans="1:7">
      <c r="A24" s="245" t="s">
        <v>740</v>
      </c>
      <c r="B24" s="701" t="s">
        <v>30</v>
      </c>
      <c r="C24" s="432" t="s">
        <v>96</v>
      </c>
      <c r="D24" s="716" t="s">
        <v>1084</v>
      </c>
      <c r="E24" s="161"/>
      <c r="F24" s="161"/>
      <c r="G24" s="131"/>
    </row>
    <row r="25" spans="1:7">
      <c r="A25" s="245" t="s">
        <v>741</v>
      </c>
      <c r="B25" s="701" t="s">
        <v>254</v>
      </c>
      <c r="C25" s="432" t="s">
        <v>96</v>
      </c>
      <c r="D25" s="716" t="s">
        <v>1085</v>
      </c>
      <c r="E25" s="161"/>
      <c r="F25" s="161"/>
      <c r="G25" s="131"/>
    </row>
    <row r="26" spans="1:7">
      <c r="A26" s="245" t="s">
        <v>742</v>
      </c>
      <c r="B26" s="701" t="s">
        <v>255</v>
      </c>
      <c r="C26" s="432" t="s">
        <v>96</v>
      </c>
      <c r="D26" s="716" t="s">
        <v>1085</v>
      </c>
      <c r="E26" s="161"/>
      <c r="F26" s="161"/>
      <c r="G26" s="131"/>
    </row>
    <row r="27" spans="1:7">
      <c r="A27" s="245" t="s">
        <v>743</v>
      </c>
      <c r="B27" s="701" t="s">
        <v>257</v>
      </c>
      <c r="C27" s="432" t="s">
        <v>96</v>
      </c>
      <c r="D27" s="716" t="s">
        <v>1085</v>
      </c>
      <c r="E27" s="161"/>
      <c r="F27" s="161"/>
      <c r="G27" s="131"/>
    </row>
    <row r="28" spans="1:7">
      <c r="A28" s="245" t="s">
        <v>744</v>
      </c>
      <c r="B28" s="701" t="s">
        <v>256</v>
      </c>
      <c r="C28" s="432" t="s">
        <v>96</v>
      </c>
      <c r="D28" s="716" t="s">
        <v>1085</v>
      </c>
      <c r="E28" s="161"/>
      <c r="F28" s="161"/>
      <c r="G28" s="131"/>
    </row>
    <row r="29" spans="1:7">
      <c r="A29" s="299" t="s">
        <v>745</v>
      </c>
      <c r="B29" s="702" t="s">
        <v>1062</v>
      </c>
      <c r="C29" s="433" t="s">
        <v>96</v>
      </c>
      <c r="D29" s="719" t="s">
        <v>1084</v>
      </c>
      <c r="E29" s="161"/>
      <c r="F29" s="161"/>
      <c r="G29" s="131"/>
    </row>
    <row r="30" spans="1:7">
      <c r="A30" s="299" t="s">
        <v>746</v>
      </c>
      <c r="B30" s="702" t="s">
        <v>1082</v>
      </c>
      <c r="C30" s="433" t="s">
        <v>96</v>
      </c>
      <c r="D30" s="719" t="s">
        <v>1084</v>
      </c>
      <c r="E30" s="161"/>
      <c r="F30" s="161"/>
      <c r="G30" s="131"/>
    </row>
    <row r="31" spans="1:7">
      <c r="A31" s="299" t="s">
        <v>835</v>
      </c>
      <c r="B31" s="702" t="s">
        <v>1074</v>
      </c>
      <c r="C31" s="433" t="s">
        <v>96</v>
      </c>
      <c r="D31" s="719" t="s">
        <v>1084</v>
      </c>
      <c r="E31" s="161"/>
      <c r="F31" s="161"/>
      <c r="G31" s="131"/>
    </row>
    <row r="32" spans="1:7">
      <c r="A32" s="299" t="s">
        <v>747</v>
      </c>
      <c r="B32" s="702" t="s">
        <v>1073</v>
      </c>
      <c r="C32" s="430" t="s">
        <v>96</v>
      </c>
      <c r="D32" s="719" t="s">
        <v>1084</v>
      </c>
      <c r="E32" s="217"/>
      <c r="F32" s="161"/>
      <c r="G32" s="131"/>
    </row>
    <row r="33" spans="1:7">
      <c r="A33" s="246" t="s">
        <v>777</v>
      </c>
      <c r="B33" s="701" t="s">
        <v>794</v>
      </c>
      <c r="C33" s="432" t="s">
        <v>96</v>
      </c>
      <c r="D33" s="716" t="s">
        <v>1085</v>
      </c>
      <c r="E33" s="161"/>
      <c r="F33" s="161"/>
      <c r="G33" s="131"/>
    </row>
    <row r="34" spans="1:7">
      <c r="A34" s="299" t="s">
        <v>778</v>
      </c>
      <c r="B34" s="702" t="s">
        <v>1083</v>
      </c>
      <c r="C34" s="433" t="s">
        <v>96</v>
      </c>
      <c r="D34" s="719" t="s">
        <v>1085</v>
      </c>
      <c r="E34" s="161"/>
      <c r="F34" s="161"/>
      <c r="G34" s="131"/>
    </row>
    <row r="35" spans="1:7">
      <c r="A35" s="246" t="s">
        <v>779</v>
      </c>
      <c r="B35" s="701" t="s">
        <v>792</v>
      </c>
      <c r="C35" s="434" t="s">
        <v>96</v>
      </c>
      <c r="D35" s="716" t="s">
        <v>1085</v>
      </c>
      <c r="E35" s="162"/>
      <c r="F35" s="198"/>
      <c r="G35" s="131"/>
    </row>
    <row r="36" spans="1:7" ht="15.75" thickBot="1">
      <c r="A36" s="247" t="s">
        <v>780</v>
      </c>
      <c r="B36" s="701" t="s">
        <v>791</v>
      </c>
      <c r="C36" s="435" t="s">
        <v>96</v>
      </c>
      <c r="D36" s="718" t="s">
        <v>1085</v>
      </c>
      <c r="E36" s="161"/>
      <c r="F36" s="161"/>
      <c r="G36" s="131"/>
    </row>
    <row r="37" spans="1:7">
      <c r="A37" s="797" t="s">
        <v>1063</v>
      </c>
      <c r="B37" s="798"/>
      <c r="C37" s="798"/>
      <c r="D37" s="798"/>
      <c r="E37" s="161"/>
      <c r="F37" s="161"/>
      <c r="G37" s="131"/>
    </row>
    <row r="38" spans="1:7">
      <c r="A38" s="793"/>
      <c r="B38" s="793"/>
      <c r="C38" s="793"/>
      <c r="D38" s="421"/>
      <c r="E38" s="132"/>
      <c r="F38" s="132"/>
    </row>
    <row r="39" spans="1:7" ht="15" customHeight="1">
      <c r="A39" s="422"/>
      <c r="B39" s="422"/>
      <c r="C39" s="422"/>
      <c r="D39" s="231"/>
      <c r="E39" s="132"/>
      <c r="F39" s="132"/>
    </row>
    <row r="40" spans="1:7">
      <c r="A40" s="422"/>
      <c r="B40" s="422"/>
      <c r="C40" s="422"/>
      <c r="D40" s="231"/>
      <c r="E40" s="132"/>
      <c r="F40" s="132"/>
    </row>
    <row r="41" spans="1:7">
      <c r="A41" s="422"/>
      <c r="B41" s="422"/>
      <c r="C41" s="422"/>
      <c r="D41" s="231"/>
      <c r="E41" s="132"/>
      <c r="F41" s="132"/>
    </row>
    <row r="42" spans="1:7">
      <c r="A42" s="422"/>
      <c r="B42" s="422"/>
      <c r="C42" s="422"/>
      <c r="D42" s="231"/>
      <c r="E42" s="132"/>
      <c r="F42" s="132"/>
    </row>
    <row r="43" spans="1:7">
      <c r="A43" s="422"/>
      <c r="B43" s="422"/>
      <c r="C43" s="422"/>
      <c r="D43" s="231"/>
      <c r="E43" s="132"/>
      <c r="F43" s="132"/>
    </row>
    <row r="44" spans="1:7">
      <c r="A44" s="796"/>
      <c r="B44" s="796"/>
      <c r="C44" s="796"/>
    </row>
    <row r="46" spans="1:7">
      <c r="A46" s="298"/>
      <c r="B46" s="298"/>
      <c r="C46" s="298"/>
    </row>
    <row r="47" spans="1:7">
      <c r="A47" s="298"/>
      <c r="B47" s="298"/>
      <c r="C47" s="298"/>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91" sqref="A91"/>
    </sheetView>
  </sheetViews>
  <sheetFormatPr defaultRowHeight="15" outlineLevelRow="1"/>
  <cols>
    <col min="1" max="3" width="45.7109375" customWidth="1"/>
    <col min="4" max="4" width="20.7109375" customWidth="1"/>
    <col min="6" max="6" width="11.5703125" bestFit="1" customWidth="1"/>
  </cols>
  <sheetData>
    <row r="1" spans="1:13">
      <c r="A1" s="803" t="s">
        <v>723</v>
      </c>
      <c r="B1" s="803"/>
      <c r="C1" s="803"/>
      <c r="D1" s="336"/>
      <c r="E1" s="230"/>
    </row>
    <row r="2" spans="1:13">
      <c r="A2" s="803" t="s">
        <v>250</v>
      </c>
      <c r="B2" s="803"/>
      <c r="C2" s="803"/>
      <c r="D2" s="336"/>
      <c r="E2" s="230"/>
    </row>
    <row r="3" spans="1:13" ht="15.75" thickBot="1">
      <c r="A3" s="804"/>
      <c r="B3" s="804"/>
      <c r="C3" s="804"/>
      <c r="D3" s="804"/>
    </row>
    <row r="4" spans="1:13" ht="15" customHeight="1">
      <c r="A4" s="805" t="s">
        <v>182</v>
      </c>
      <c r="B4" s="806"/>
      <c r="C4" s="807"/>
      <c r="D4" s="811" t="s">
        <v>1064</v>
      </c>
    </row>
    <row r="5" spans="1:13" ht="15.75" thickBot="1">
      <c r="A5" s="808"/>
      <c r="B5" s="809"/>
      <c r="C5" s="810"/>
      <c r="D5" s="812"/>
    </row>
    <row r="6" spans="1:13" ht="15.75" thickBot="1">
      <c r="A6" s="344" t="str">
        <f>Obsah!A3</f>
        <v>Informace platné k datu</v>
      </c>
      <c r="B6" s="345"/>
      <c r="C6" s="715">
        <f>Obsah!$C$3</f>
        <v>42277</v>
      </c>
      <c r="D6" s="346"/>
    </row>
    <row r="7" spans="1:13" ht="15" customHeight="1">
      <c r="A7" s="745" t="s">
        <v>18</v>
      </c>
      <c r="B7" s="799" t="s">
        <v>710</v>
      </c>
      <c r="C7" s="799"/>
      <c r="D7" s="800" t="s">
        <v>184</v>
      </c>
      <c r="E7" s="133"/>
      <c r="F7" s="133"/>
      <c r="G7" s="133"/>
      <c r="H7" s="133"/>
      <c r="I7" s="133"/>
      <c r="J7" s="133"/>
      <c r="K7" s="133"/>
      <c r="L7" s="133"/>
      <c r="M7" s="133"/>
    </row>
    <row r="8" spans="1:13" ht="39.75" customHeight="1">
      <c r="A8" s="744"/>
      <c r="B8" s="815"/>
      <c r="C8" s="816"/>
      <c r="D8" s="801"/>
      <c r="E8" s="133"/>
      <c r="F8" s="133"/>
      <c r="G8" s="133"/>
      <c r="H8" s="133"/>
      <c r="I8" s="133"/>
      <c r="J8" s="133"/>
      <c r="K8" s="133"/>
      <c r="L8" s="133"/>
      <c r="M8" s="133"/>
    </row>
    <row r="9" spans="1:13">
      <c r="A9" s="135"/>
      <c r="B9" s="817"/>
      <c r="C9" s="818"/>
      <c r="D9" s="801"/>
      <c r="E9" s="133"/>
      <c r="F9" s="133"/>
      <c r="G9" s="133"/>
      <c r="H9" s="133"/>
      <c r="I9" s="133"/>
      <c r="J9" s="133"/>
      <c r="K9" s="133"/>
      <c r="L9" s="133"/>
      <c r="M9" s="133"/>
    </row>
    <row r="10" spans="1:13">
      <c r="A10" s="135"/>
      <c r="B10" s="817"/>
      <c r="C10" s="818"/>
      <c r="D10" s="801"/>
      <c r="E10" s="133"/>
      <c r="F10" s="133"/>
      <c r="G10" s="133"/>
      <c r="H10" s="133"/>
      <c r="I10" s="133"/>
      <c r="J10" s="133"/>
      <c r="K10" s="133"/>
      <c r="L10" s="133"/>
      <c r="M10" s="133"/>
    </row>
    <row r="11" spans="1:13" ht="15.75" thickBot="1">
      <c r="A11" s="136"/>
      <c r="B11" s="813"/>
      <c r="C11" s="814"/>
      <c r="D11" s="802"/>
      <c r="E11" s="133"/>
      <c r="F11" s="133"/>
      <c r="G11" s="133"/>
      <c r="H11" s="133"/>
      <c r="I11" s="133"/>
      <c r="J11" s="133"/>
      <c r="K11" s="133"/>
      <c r="L11" s="133"/>
      <c r="M11" s="133"/>
    </row>
    <row r="12" spans="1:13" ht="15" hidden="1" customHeight="1" outlineLevel="1">
      <c r="A12" s="134"/>
      <c r="B12" s="819"/>
      <c r="C12" s="820"/>
      <c r="D12" s="800" t="s">
        <v>184</v>
      </c>
      <c r="E12" s="133"/>
      <c r="F12" s="133"/>
      <c r="G12" s="133"/>
      <c r="H12" s="133"/>
      <c r="I12" s="133"/>
      <c r="J12" s="133"/>
      <c r="K12" s="133"/>
      <c r="L12" s="133"/>
      <c r="M12" s="133"/>
    </row>
    <row r="13" spans="1:13" hidden="1" outlineLevel="1">
      <c r="A13" s="135"/>
      <c r="B13" s="817"/>
      <c r="C13" s="818"/>
      <c r="D13" s="801"/>
      <c r="E13" s="133"/>
      <c r="F13" s="133"/>
      <c r="G13" s="133"/>
      <c r="H13" s="133"/>
      <c r="I13" s="133"/>
      <c r="J13" s="133"/>
      <c r="K13" s="133"/>
      <c r="L13" s="133"/>
      <c r="M13" s="133"/>
    </row>
    <row r="14" spans="1:13" hidden="1" outlineLevel="1">
      <c r="A14" s="135"/>
      <c r="B14" s="817"/>
      <c r="C14" s="818"/>
      <c r="D14" s="801"/>
      <c r="E14" s="133"/>
      <c r="F14" s="133"/>
      <c r="G14" s="133"/>
      <c r="H14" s="133"/>
      <c r="I14" s="133"/>
      <c r="J14" s="133"/>
      <c r="K14" s="133"/>
      <c r="L14" s="133"/>
      <c r="M14" s="133"/>
    </row>
    <row r="15" spans="1:13" hidden="1" outlineLevel="1">
      <c r="A15" s="135"/>
      <c r="B15" s="817"/>
      <c r="C15" s="818"/>
      <c r="D15" s="801"/>
      <c r="E15" s="133"/>
      <c r="F15" s="133"/>
      <c r="G15" s="133"/>
      <c r="H15" s="133"/>
      <c r="I15" s="133"/>
      <c r="J15" s="133"/>
      <c r="K15" s="133"/>
      <c r="L15" s="133"/>
      <c r="M15" s="133"/>
    </row>
    <row r="16" spans="1:13" hidden="1" outlineLevel="1">
      <c r="A16" s="135"/>
      <c r="B16" s="817"/>
      <c r="C16" s="818"/>
      <c r="D16" s="801"/>
      <c r="E16" s="133"/>
      <c r="F16" s="133"/>
      <c r="G16" s="133"/>
      <c r="H16" s="133"/>
      <c r="I16" s="133"/>
      <c r="J16" s="133"/>
      <c r="K16" s="133"/>
      <c r="L16" s="133"/>
      <c r="M16" s="133"/>
    </row>
    <row r="17" spans="1:13" hidden="1" outlineLevel="1">
      <c r="A17" s="135"/>
      <c r="B17" s="817"/>
      <c r="C17" s="818"/>
      <c r="D17" s="801"/>
      <c r="E17" s="133"/>
      <c r="F17" s="133"/>
      <c r="G17" s="133"/>
      <c r="H17" s="133"/>
      <c r="I17" s="133"/>
      <c r="J17" s="133"/>
      <c r="K17" s="133"/>
      <c r="L17" s="133"/>
      <c r="M17" s="133"/>
    </row>
    <row r="18" spans="1:13" hidden="1" outlineLevel="1">
      <c r="A18" s="135"/>
      <c r="B18" s="817"/>
      <c r="C18" s="818"/>
      <c r="D18" s="801"/>
      <c r="E18" s="133"/>
      <c r="F18" s="133"/>
      <c r="G18" s="133"/>
      <c r="H18" s="133"/>
      <c r="I18" s="133"/>
      <c r="J18" s="133"/>
      <c r="K18" s="133"/>
      <c r="L18" s="133"/>
      <c r="M18" s="133"/>
    </row>
    <row r="19" spans="1:13" hidden="1" outlineLevel="1">
      <c r="A19" s="135"/>
      <c r="B19" s="817"/>
      <c r="C19" s="818"/>
      <c r="D19" s="801"/>
      <c r="E19" s="133"/>
      <c r="F19" s="133"/>
      <c r="G19" s="133"/>
      <c r="H19" s="133"/>
      <c r="I19" s="133"/>
      <c r="J19" s="133"/>
      <c r="K19" s="133"/>
      <c r="L19" s="133"/>
      <c r="M19" s="133"/>
    </row>
    <row r="20" spans="1:13" hidden="1" outlineLevel="1">
      <c r="A20" s="135"/>
      <c r="B20" s="817"/>
      <c r="C20" s="818"/>
      <c r="D20" s="801"/>
      <c r="E20" s="133"/>
      <c r="F20" s="133"/>
      <c r="G20" s="133"/>
      <c r="H20" s="133"/>
      <c r="I20" s="133"/>
      <c r="J20" s="133"/>
      <c r="K20" s="133"/>
      <c r="L20" s="133"/>
      <c r="M20" s="133"/>
    </row>
    <row r="21" spans="1:13" ht="15.75" hidden="1" outlineLevel="1" thickBot="1">
      <c r="A21" s="136"/>
      <c r="B21" s="813"/>
      <c r="C21" s="814"/>
      <c r="D21" s="802"/>
      <c r="E21" s="133"/>
      <c r="F21" s="133"/>
      <c r="G21" s="133"/>
      <c r="H21" s="133"/>
      <c r="I21" s="133"/>
      <c r="J21" s="133"/>
      <c r="K21" s="133"/>
      <c r="L21" s="133"/>
      <c r="M21" s="133"/>
    </row>
    <row r="22" spans="1:13" ht="15" customHeight="1" collapsed="1">
      <c r="A22" s="745" t="s">
        <v>183</v>
      </c>
      <c r="B22" s="821" t="s">
        <v>193</v>
      </c>
      <c r="C22" s="821"/>
      <c r="D22" s="800" t="s">
        <v>187</v>
      </c>
      <c r="E22" s="133"/>
      <c r="F22" s="133"/>
      <c r="G22" s="133"/>
      <c r="H22" s="133"/>
      <c r="I22" s="133"/>
      <c r="J22" s="133"/>
      <c r="K22" s="133"/>
      <c r="L22" s="133"/>
      <c r="M22" s="133"/>
    </row>
    <row r="23" spans="1:13">
      <c r="A23" s="744"/>
      <c r="B23" s="815"/>
      <c r="C23" s="816"/>
      <c r="D23" s="801"/>
      <c r="E23" s="133"/>
      <c r="F23" s="133"/>
      <c r="G23" s="133"/>
      <c r="H23" s="133"/>
      <c r="I23" s="133"/>
      <c r="J23" s="133"/>
      <c r="K23" s="133"/>
      <c r="L23" s="133"/>
      <c r="M23" s="133"/>
    </row>
    <row r="24" spans="1:13">
      <c r="A24" s="138"/>
      <c r="B24" s="817"/>
      <c r="C24" s="818"/>
      <c r="D24" s="801"/>
      <c r="E24" s="133"/>
      <c r="F24" s="133"/>
      <c r="G24" s="133"/>
      <c r="H24" s="133"/>
      <c r="I24" s="133"/>
      <c r="J24" s="133"/>
      <c r="K24" s="133"/>
      <c r="L24" s="133"/>
      <c r="M24" s="133"/>
    </row>
    <row r="25" spans="1:13">
      <c r="A25" s="135"/>
      <c r="B25" s="817"/>
      <c r="C25" s="818"/>
      <c r="D25" s="801"/>
      <c r="E25" s="133"/>
      <c r="F25" s="133"/>
      <c r="G25" s="133"/>
      <c r="H25" s="133"/>
      <c r="I25" s="133"/>
      <c r="J25" s="133"/>
      <c r="K25" s="133"/>
      <c r="L25" s="133"/>
      <c r="M25" s="133"/>
    </row>
    <row r="26" spans="1:13">
      <c r="A26" s="135"/>
      <c r="B26" s="817"/>
      <c r="C26" s="818"/>
      <c r="D26" s="801"/>
      <c r="E26" s="133"/>
      <c r="F26" s="133"/>
      <c r="G26" s="133"/>
      <c r="H26" s="133"/>
      <c r="I26" s="133"/>
      <c r="J26" s="133"/>
      <c r="K26" s="133"/>
      <c r="L26" s="133"/>
      <c r="M26" s="133"/>
    </row>
    <row r="27" spans="1:13" ht="15.75" thickBot="1">
      <c r="A27" s="136"/>
      <c r="B27" s="813"/>
      <c r="C27" s="814"/>
      <c r="D27" s="802"/>
      <c r="E27" s="133"/>
      <c r="F27" s="133"/>
      <c r="G27" s="133"/>
      <c r="H27" s="133"/>
      <c r="I27" s="133"/>
      <c r="J27" s="133"/>
      <c r="K27" s="133"/>
      <c r="L27" s="133"/>
      <c r="M27" s="133"/>
    </row>
    <row r="28" spans="1:13" ht="15" hidden="1" customHeight="1" outlineLevel="1">
      <c r="A28" s="134"/>
      <c r="B28" s="819"/>
      <c r="C28" s="820"/>
      <c r="D28" s="800" t="s">
        <v>187</v>
      </c>
      <c r="E28" s="133"/>
      <c r="F28" s="133"/>
      <c r="G28" s="133"/>
      <c r="H28" s="133"/>
      <c r="I28" s="133"/>
      <c r="J28" s="133"/>
      <c r="K28" s="133"/>
      <c r="L28" s="133"/>
      <c r="M28" s="133"/>
    </row>
    <row r="29" spans="1:13" hidden="1" outlineLevel="1">
      <c r="A29" s="135"/>
      <c r="B29" s="817"/>
      <c r="C29" s="818"/>
      <c r="D29" s="801"/>
      <c r="E29" s="133"/>
      <c r="F29" s="133"/>
      <c r="G29" s="133"/>
      <c r="H29" s="133"/>
      <c r="I29" s="133"/>
      <c r="J29" s="133"/>
      <c r="K29" s="133"/>
      <c r="L29" s="133"/>
      <c r="M29" s="133"/>
    </row>
    <row r="30" spans="1:13" hidden="1" outlineLevel="1">
      <c r="A30" s="135"/>
      <c r="B30" s="817"/>
      <c r="C30" s="818"/>
      <c r="D30" s="801"/>
      <c r="E30" s="133"/>
      <c r="F30" s="133"/>
      <c r="G30" s="133"/>
      <c r="H30" s="133"/>
      <c r="I30" s="133"/>
      <c r="J30" s="133"/>
      <c r="K30" s="133"/>
      <c r="L30" s="133"/>
      <c r="M30" s="133"/>
    </row>
    <row r="31" spans="1:13" hidden="1" outlineLevel="1">
      <c r="A31" s="135"/>
      <c r="B31" s="817"/>
      <c r="C31" s="818"/>
      <c r="D31" s="801"/>
      <c r="E31" s="133"/>
      <c r="F31" s="133"/>
      <c r="G31" s="133"/>
      <c r="H31" s="133"/>
      <c r="I31" s="133"/>
      <c r="J31" s="133"/>
      <c r="K31" s="133"/>
      <c r="L31" s="133"/>
      <c r="M31" s="133"/>
    </row>
    <row r="32" spans="1:13" hidden="1" outlineLevel="1">
      <c r="A32" s="135"/>
      <c r="B32" s="817"/>
      <c r="C32" s="818"/>
      <c r="D32" s="801"/>
      <c r="E32" s="133"/>
      <c r="F32" s="133"/>
      <c r="G32" s="133"/>
      <c r="H32" s="133"/>
      <c r="I32" s="133"/>
      <c r="J32" s="133"/>
      <c r="K32" s="133"/>
      <c r="L32" s="133"/>
      <c r="M32" s="133"/>
    </row>
    <row r="33" spans="1:13" hidden="1" outlineLevel="1">
      <c r="A33" s="135"/>
      <c r="B33" s="817"/>
      <c r="C33" s="818"/>
      <c r="D33" s="801"/>
      <c r="E33" s="133"/>
      <c r="F33" s="133"/>
      <c r="G33" s="133"/>
      <c r="H33" s="133"/>
      <c r="I33" s="133"/>
      <c r="J33" s="133"/>
      <c r="K33" s="133"/>
      <c r="L33" s="133"/>
      <c r="M33" s="133"/>
    </row>
    <row r="34" spans="1:13" hidden="1" outlineLevel="1">
      <c r="A34" s="135"/>
      <c r="B34" s="817"/>
      <c r="C34" s="818"/>
      <c r="D34" s="801"/>
      <c r="E34" s="133"/>
      <c r="F34" s="133"/>
      <c r="G34" s="133"/>
      <c r="H34" s="133"/>
      <c r="I34" s="133"/>
      <c r="J34" s="133"/>
      <c r="K34" s="133"/>
      <c r="L34" s="133"/>
      <c r="M34" s="133"/>
    </row>
    <row r="35" spans="1:13" hidden="1" outlineLevel="1">
      <c r="A35" s="135"/>
      <c r="B35" s="817"/>
      <c r="C35" s="818"/>
      <c r="D35" s="801"/>
      <c r="E35" s="133"/>
      <c r="F35" s="133"/>
      <c r="G35" s="133"/>
      <c r="H35" s="133"/>
      <c r="I35" s="133"/>
      <c r="J35" s="133"/>
      <c r="K35" s="133"/>
      <c r="L35" s="133"/>
      <c r="M35" s="133"/>
    </row>
    <row r="36" spans="1:13" hidden="1" outlineLevel="1">
      <c r="A36" s="135"/>
      <c r="B36" s="817"/>
      <c r="C36" s="818"/>
      <c r="D36" s="801"/>
      <c r="E36" s="133"/>
      <c r="F36" s="133"/>
      <c r="G36" s="133"/>
      <c r="H36" s="133"/>
      <c r="I36" s="133"/>
      <c r="J36" s="133"/>
      <c r="K36" s="133"/>
      <c r="L36" s="133"/>
      <c r="M36" s="133"/>
    </row>
    <row r="37" spans="1:13" ht="15.75" hidden="1" outlineLevel="1" thickBot="1">
      <c r="A37" s="136"/>
      <c r="B37" s="813"/>
      <c r="C37" s="814"/>
      <c r="D37" s="802"/>
      <c r="E37" s="133"/>
      <c r="F37" s="133"/>
      <c r="G37" s="133"/>
      <c r="H37" s="133"/>
      <c r="I37" s="133"/>
      <c r="J37" s="133"/>
      <c r="K37" s="133"/>
      <c r="L37" s="133"/>
      <c r="M37" s="133"/>
    </row>
    <row r="38" spans="1:13" ht="15" customHeight="1" collapsed="1">
      <c r="A38" s="822" t="s">
        <v>185</v>
      </c>
      <c r="B38" s="821"/>
      <c r="C38" s="821"/>
      <c r="D38" s="800" t="s">
        <v>186</v>
      </c>
      <c r="E38" s="133"/>
      <c r="F38" s="133"/>
      <c r="G38" s="133"/>
      <c r="H38" s="133"/>
      <c r="I38" s="133"/>
      <c r="J38" s="133"/>
      <c r="K38" s="133"/>
      <c r="L38" s="133"/>
      <c r="M38" s="133"/>
    </row>
    <row r="39" spans="1:13" s="102" customFormat="1" ht="42" customHeight="1" thickBot="1">
      <c r="A39" s="746"/>
      <c r="B39" s="747"/>
      <c r="C39" s="748"/>
      <c r="D39" s="802"/>
    </row>
    <row r="40" spans="1:13" ht="15" hidden="1" customHeight="1" outlineLevel="1">
      <c r="A40" s="410"/>
      <c r="B40" s="411"/>
      <c r="C40" s="412"/>
      <c r="D40" s="800" t="s">
        <v>186</v>
      </c>
      <c r="E40" s="133"/>
      <c r="F40" s="133"/>
      <c r="G40" s="133"/>
      <c r="H40" s="133"/>
      <c r="I40" s="133"/>
      <c r="J40" s="133"/>
      <c r="K40" s="133"/>
      <c r="L40" s="133"/>
      <c r="M40" s="133"/>
    </row>
    <row r="41" spans="1:13" hidden="1" outlineLevel="1">
      <c r="A41" s="413"/>
      <c r="B41" s="414"/>
      <c r="C41" s="415"/>
      <c r="D41" s="801"/>
      <c r="E41" s="133"/>
      <c r="F41" s="133"/>
      <c r="G41" s="133"/>
      <c r="H41" s="133"/>
      <c r="I41" s="133"/>
      <c r="J41" s="133"/>
      <c r="K41" s="133"/>
      <c r="L41" s="133"/>
      <c r="M41" s="133"/>
    </row>
    <row r="42" spans="1:13" hidden="1" outlineLevel="1">
      <c r="A42" s="413"/>
      <c r="B42" s="414"/>
      <c r="C42" s="415"/>
      <c r="D42" s="801"/>
      <c r="E42" s="133"/>
      <c r="F42" s="133"/>
      <c r="G42" s="133"/>
      <c r="H42" s="133"/>
      <c r="I42" s="133"/>
      <c r="J42" s="133"/>
      <c r="K42" s="133"/>
      <c r="L42" s="133"/>
      <c r="M42" s="133"/>
    </row>
    <row r="43" spans="1:13" hidden="1" outlineLevel="1">
      <c r="A43" s="413"/>
      <c r="B43" s="414"/>
      <c r="C43" s="415"/>
      <c r="D43" s="801"/>
      <c r="E43" s="133"/>
      <c r="F43" s="133"/>
      <c r="G43" s="133"/>
      <c r="H43" s="133"/>
      <c r="I43" s="133"/>
      <c r="J43" s="133"/>
      <c r="K43" s="133"/>
      <c r="L43" s="133"/>
      <c r="M43" s="133"/>
    </row>
    <row r="44" spans="1:13" hidden="1" outlineLevel="1">
      <c r="A44" s="413"/>
      <c r="B44" s="414"/>
      <c r="C44" s="415"/>
      <c r="D44" s="801"/>
      <c r="E44" s="133"/>
      <c r="F44" s="133"/>
      <c r="G44" s="133"/>
      <c r="H44" s="133"/>
      <c r="I44" s="133"/>
      <c r="J44" s="133"/>
      <c r="K44" s="133"/>
      <c r="L44" s="133"/>
      <c r="M44" s="133"/>
    </row>
    <row r="45" spans="1:13" hidden="1" outlineLevel="1">
      <c r="A45" s="413"/>
      <c r="B45" s="414"/>
      <c r="C45" s="415"/>
      <c r="D45" s="801"/>
      <c r="E45" s="133"/>
      <c r="F45" s="133"/>
      <c r="G45" s="133"/>
      <c r="H45" s="133"/>
      <c r="I45" s="133"/>
      <c r="J45" s="133"/>
      <c r="K45" s="133"/>
      <c r="L45" s="133"/>
      <c r="M45" s="133"/>
    </row>
    <row r="46" spans="1:13" hidden="1" outlineLevel="1">
      <c r="A46" s="413"/>
      <c r="B46" s="414"/>
      <c r="C46" s="415"/>
      <c r="D46" s="801"/>
      <c r="E46" s="133"/>
      <c r="F46" s="133"/>
      <c r="G46" s="133"/>
      <c r="H46" s="133"/>
      <c r="I46" s="133"/>
      <c r="J46" s="133"/>
      <c r="K46" s="133"/>
      <c r="L46" s="133"/>
      <c r="M46" s="133"/>
    </row>
    <row r="47" spans="1:13" hidden="1" outlineLevel="1">
      <c r="A47" s="413"/>
      <c r="B47" s="414"/>
      <c r="C47" s="415"/>
      <c r="D47" s="801"/>
      <c r="E47" s="133"/>
      <c r="F47" s="133"/>
      <c r="G47" s="133"/>
      <c r="H47" s="133"/>
      <c r="I47" s="133"/>
      <c r="J47" s="133"/>
      <c r="K47" s="133"/>
      <c r="L47" s="133"/>
      <c r="M47" s="133"/>
    </row>
    <row r="48" spans="1:13" hidden="1" outlineLevel="1">
      <c r="A48" s="413"/>
      <c r="B48" s="414"/>
      <c r="C48" s="415"/>
      <c r="D48" s="801"/>
      <c r="E48" s="133"/>
      <c r="F48" s="133"/>
      <c r="G48" s="133"/>
      <c r="H48" s="133"/>
      <c r="I48" s="133"/>
      <c r="J48" s="133"/>
      <c r="K48" s="133"/>
      <c r="L48" s="133"/>
      <c r="M48" s="133"/>
    </row>
    <row r="49" spans="1:13" ht="15.75" hidden="1" outlineLevel="1" thickBot="1">
      <c r="A49" s="416"/>
      <c r="B49" s="417"/>
      <c r="C49" s="418"/>
      <c r="D49" s="802"/>
      <c r="E49" s="133"/>
      <c r="F49" s="133"/>
      <c r="G49" s="133"/>
      <c r="H49" s="133"/>
      <c r="I49" s="133"/>
      <c r="J49" s="133"/>
      <c r="K49" s="133"/>
      <c r="L49" s="133"/>
      <c r="M49" s="133"/>
    </row>
    <row r="50" spans="1:13" ht="15" customHeight="1" collapsed="1">
      <c r="A50" s="822" t="s">
        <v>213</v>
      </c>
      <c r="B50" s="821"/>
      <c r="C50" s="821"/>
      <c r="D50" s="800" t="s">
        <v>188</v>
      </c>
      <c r="E50" s="133"/>
      <c r="F50" s="133"/>
      <c r="G50" s="133"/>
      <c r="H50" s="133"/>
      <c r="I50" s="133"/>
      <c r="J50" s="133"/>
      <c r="K50" s="133"/>
      <c r="L50" s="133"/>
      <c r="M50" s="133"/>
    </row>
    <row r="51" spans="1:13" ht="15.75" thickBot="1">
      <c r="A51" s="823"/>
      <c r="B51" s="824"/>
      <c r="C51" s="825"/>
      <c r="D51" s="802"/>
      <c r="E51" s="133"/>
      <c r="F51" s="133"/>
      <c r="G51" s="133"/>
      <c r="H51" s="133"/>
      <c r="I51" s="133"/>
      <c r="J51" s="133"/>
      <c r="K51" s="133"/>
      <c r="L51" s="133"/>
      <c r="M51" s="133"/>
    </row>
    <row r="52" spans="1:13" ht="15" hidden="1" customHeight="1" outlineLevel="1">
      <c r="A52" s="410"/>
      <c r="B52" s="411"/>
      <c r="C52" s="412"/>
      <c r="D52" s="800" t="s">
        <v>188</v>
      </c>
      <c r="E52" s="133"/>
      <c r="F52" s="133"/>
      <c r="G52" s="133"/>
      <c r="H52" s="133"/>
      <c r="I52" s="133"/>
      <c r="J52" s="133"/>
      <c r="K52" s="133"/>
      <c r="L52" s="133"/>
      <c r="M52" s="133"/>
    </row>
    <row r="53" spans="1:13" hidden="1" outlineLevel="1">
      <c r="A53" s="413"/>
      <c r="B53" s="414"/>
      <c r="C53" s="415"/>
      <c r="D53" s="801"/>
      <c r="E53" s="133"/>
      <c r="F53" s="133"/>
      <c r="G53" s="133"/>
      <c r="H53" s="133"/>
      <c r="I53" s="133"/>
      <c r="J53" s="133"/>
      <c r="K53" s="133"/>
      <c r="L53" s="133"/>
      <c r="M53" s="133"/>
    </row>
    <row r="54" spans="1:13" hidden="1" outlineLevel="1">
      <c r="A54" s="413"/>
      <c r="B54" s="414"/>
      <c r="C54" s="415"/>
      <c r="D54" s="801"/>
      <c r="E54" s="133"/>
      <c r="F54" s="133"/>
      <c r="G54" s="133"/>
      <c r="H54" s="133"/>
      <c r="I54" s="133"/>
      <c r="J54" s="133"/>
      <c r="K54" s="133"/>
      <c r="L54" s="133"/>
      <c r="M54" s="133"/>
    </row>
    <row r="55" spans="1:13" hidden="1" outlineLevel="1">
      <c r="A55" s="413"/>
      <c r="B55" s="414"/>
      <c r="C55" s="415"/>
      <c r="D55" s="801"/>
      <c r="E55" s="133"/>
      <c r="F55" s="133"/>
      <c r="G55" s="133"/>
      <c r="H55" s="133"/>
      <c r="I55" s="133"/>
      <c r="J55" s="133"/>
      <c r="K55" s="133"/>
      <c r="L55" s="133"/>
      <c r="M55" s="133"/>
    </row>
    <row r="56" spans="1:13" hidden="1" outlineLevel="1">
      <c r="A56" s="413"/>
      <c r="B56" s="414"/>
      <c r="C56" s="415"/>
      <c r="D56" s="801"/>
      <c r="E56" s="133"/>
      <c r="F56" s="133"/>
      <c r="G56" s="133"/>
      <c r="H56" s="133"/>
      <c r="I56" s="133"/>
      <c r="J56" s="133"/>
      <c r="K56" s="133"/>
      <c r="L56" s="133"/>
      <c r="M56" s="133"/>
    </row>
    <row r="57" spans="1:13" hidden="1" outlineLevel="1">
      <c r="A57" s="413"/>
      <c r="B57" s="414"/>
      <c r="C57" s="415"/>
      <c r="D57" s="801"/>
      <c r="E57" s="133"/>
      <c r="F57" s="133"/>
      <c r="G57" s="133"/>
      <c r="H57" s="133"/>
      <c r="I57" s="133"/>
      <c r="J57" s="133"/>
      <c r="K57" s="133"/>
      <c r="L57" s="133"/>
      <c r="M57" s="133"/>
    </row>
    <row r="58" spans="1:13" hidden="1" outlineLevel="1">
      <c r="A58" s="413"/>
      <c r="B58" s="414"/>
      <c r="C58" s="415"/>
      <c r="D58" s="801"/>
      <c r="E58" s="133"/>
      <c r="F58" s="133"/>
      <c r="G58" s="133"/>
      <c r="H58" s="133"/>
      <c r="I58" s="133"/>
      <c r="J58" s="133"/>
      <c r="K58" s="133"/>
      <c r="L58" s="133"/>
      <c r="M58" s="133"/>
    </row>
    <row r="59" spans="1:13" hidden="1" outlineLevel="1">
      <c r="A59" s="413"/>
      <c r="B59" s="414"/>
      <c r="C59" s="415"/>
      <c r="D59" s="801"/>
      <c r="E59" s="133"/>
      <c r="F59" s="133"/>
      <c r="G59" s="133"/>
      <c r="H59" s="133"/>
      <c r="I59" s="133"/>
      <c r="J59" s="133"/>
      <c r="K59" s="133"/>
      <c r="L59" s="133"/>
      <c r="M59" s="133"/>
    </row>
    <row r="60" spans="1:13" hidden="1" outlineLevel="1">
      <c r="A60" s="413"/>
      <c r="B60" s="414"/>
      <c r="C60" s="415"/>
      <c r="D60" s="801"/>
      <c r="E60" s="133"/>
      <c r="F60" s="133"/>
      <c r="G60" s="133"/>
      <c r="H60" s="133"/>
      <c r="I60" s="133"/>
      <c r="J60" s="133"/>
      <c r="K60" s="133"/>
      <c r="L60" s="133"/>
      <c r="M60" s="133"/>
    </row>
    <row r="61" spans="1:13" ht="15.75" hidden="1" outlineLevel="1" thickBot="1">
      <c r="A61" s="416"/>
      <c r="B61" s="417"/>
      <c r="C61" s="418"/>
      <c r="D61" s="802"/>
      <c r="E61" s="133"/>
      <c r="F61" s="133"/>
      <c r="G61" s="133"/>
      <c r="H61" s="133"/>
      <c r="I61" s="133"/>
      <c r="J61" s="133"/>
      <c r="K61" s="133"/>
      <c r="L61" s="133"/>
      <c r="M61" s="133"/>
    </row>
    <row r="62" spans="1:13" ht="30" customHeight="1" collapsed="1">
      <c r="A62" s="822" t="s">
        <v>189</v>
      </c>
      <c r="B62" s="821"/>
      <c r="C62" s="821"/>
      <c r="D62" s="800" t="s">
        <v>190</v>
      </c>
      <c r="E62" s="133"/>
      <c r="F62" s="133"/>
      <c r="G62" s="133"/>
      <c r="H62" s="133"/>
      <c r="I62" s="133"/>
      <c r="J62" s="133"/>
      <c r="K62" s="133"/>
      <c r="L62" s="133"/>
      <c r="M62" s="133"/>
    </row>
    <row r="63" spans="1:13" ht="15.75" thickBot="1">
      <c r="A63" s="823"/>
      <c r="B63" s="824"/>
      <c r="C63" s="825"/>
      <c r="D63" s="802"/>
      <c r="E63" s="133"/>
      <c r="F63" s="133"/>
      <c r="G63" s="133"/>
      <c r="H63" s="133"/>
      <c r="I63" s="133"/>
      <c r="J63" s="133"/>
      <c r="K63" s="133"/>
      <c r="L63" s="133"/>
      <c r="M63" s="133"/>
    </row>
    <row r="64" spans="1:13" ht="15" hidden="1" customHeight="1" outlineLevel="1" thickBot="1">
      <c r="A64" s="823"/>
      <c r="B64" s="824"/>
      <c r="C64" s="825"/>
      <c r="D64" s="800" t="s">
        <v>190</v>
      </c>
      <c r="E64" s="133"/>
      <c r="F64" s="133"/>
      <c r="G64" s="133"/>
      <c r="H64" s="133"/>
      <c r="I64" s="133"/>
      <c r="J64" s="133"/>
      <c r="K64" s="133"/>
      <c r="L64" s="133"/>
      <c r="M64" s="133"/>
    </row>
    <row r="65" spans="1:13" hidden="1" outlineLevel="1">
      <c r="A65" s="413"/>
      <c r="B65" s="414"/>
      <c r="C65" s="415"/>
      <c r="D65" s="801"/>
      <c r="E65" s="133"/>
      <c r="F65" s="133"/>
      <c r="G65" s="133"/>
      <c r="H65" s="133"/>
      <c r="I65" s="133"/>
      <c r="J65" s="133"/>
      <c r="K65" s="133"/>
      <c r="L65" s="133"/>
      <c r="M65" s="133"/>
    </row>
    <row r="66" spans="1:13" hidden="1" outlineLevel="1">
      <c r="A66" s="413"/>
      <c r="B66" s="414"/>
      <c r="C66" s="415"/>
      <c r="D66" s="801"/>
      <c r="E66" s="133"/>
      <c r="F66" s="133"/>
      <c r="G66" s="133"/>
      <c r="H66" s="133"/>
      <c r="I66" s="133"/>
      <c r="J66" s="133"/>
      <c r="K66" s="133"/>
      <c r="L66" s="133"/>
      <c r="M66" s="133"/>
    </row>
    <row r="67" spans="1:13" hidden="1" outlineLevel="1">
      <c r="A67" s="413"/>
      <c r="B67" s="414"/>
      <c r="C67" s="415"/>
      <c r="D67" s="801"/>
      <c r="E67" s="133"/>
      <c r="F67" s="133"/>
      <c r="G67" s="133"/>
      <c r="H67" s="133"/>
      <c r="I67" s="133"/>
      <c r="J67" s="133"/>
      <c r="K67" s="133"/>
      <c r="L67" s="133"/>
      <c r="M67" s="133"/>
    </row>
    <row r="68" spans="1:13" hidden="1" outlineLevel="1">
      <c r="A68" s="413"/>
      <c r="B68" s="414"/>
      <c r="C68" s="415"/>
      <c r="D68" s="801"/>
      <c r="E68" s="133"/>
      <c r="F68" s="133"/>
      <c r="G68" s="133"/>
      <c r="H68" s="133"/>
      <c r="I68" s="133"/>
      <c r="J68" s="133"/>
      <c r="K68" s="133"/>
      <c r="L68" s="133"/>
      <c r="M68" s="133"/>
    </row>
    <row r="69" spans="1:13" hidden="1" outlineLevel="1">
      <c r="A69" s="413"/>
      <c r="B69" s="414"/>
      <c r="C69" s="415"/>
      <c r="D69" s="801"/>
      <c r="E69" s="133"/>
      <c r="F69" s="133"/>
      <c r="G69" s="133"/>
      <c r="H69" s="133"/>
      <c r="I69" s="133"/>
      <c r="J69" s="133"/>
      <c r="K69" s="133"/>
      <c r="L69" s="133"/>
      <c r="M69" s="133"/>
    </row>
    <row r="70" spans="1:13" hidden="1" outlineLevel="1">
      <c r="A70" s="413"/>
      <c r="B70" s="414"/>
      <c r="C70" s="415"/>
      <c r="D70" s="801"/>
      <c r="E70" s="133"/>
      <c r="F70" s="133"/>
      <c r="G70" s="133"/>
      <c r="H70" s="133"/>
      <c r="I70" s="133"/>
      <c r="J70" s="133"/>
      <c r="K70" s="133"/>
      <c r="L70" s="133"/>
      <c r="M70" s="133"/>
    </row>
    <row r="71" spans="1:13" hidden="1" outlineLevel="1">
      <c r="A71" s="413"/>
      <c r="B71" s="414"/>
      <c r="C71" s="415"/>
      <c r="D71" s="801"/>
      <c r="E71" s="133"/>
      <c r="F71" s="133"/>
      <c r="G71" s="133"/>
      <c r="H71" s="133"/>
      <c r="I71" s="133"/>
      <c r="J71" s="133"/>
      <c r="K71" s="133"/>
      <c r="L71" s="133"/>
      <c r="M71" s="133"/>
    </row>
    <row r="72" spans="1:13" hidden="1" outlineLevel="1">
      <c r="A72" s="413"/>
      <c r="B72" s="414"/>
      <c r="C72" s="415"/>
      <c r="D72" s="801"/>
      <c r="E72" s="133"/>
      <c r="F72" s="133"/>
      <c r="G72" s="133"/>
      <c r="H72" s="133"/>
      <c r="I72" s="133"/>
      <c r="J72" s="133"/>
      <c r="K72" s="133"/>
      <c r="L72" s="133"/>
      <c r="M72" s="133"/>
    </row>
    <row r="73" spans="1:13" ht="15.75" hidden="1" outlineLevel="1" thickBot="1">
      <c r="A73" s="416"/>
      <c r="B73" s="417"/>
      <c r="C73" s="418"/>
      <c r="D73" s="802"/>
      <c r="E73" s="133"/>
      <c r="F73" s="133"/>
      <c r="G73" s="133"/>
      <c r="H73" s="133"/>
      <c r="I73" s="133"/>
      <c r="J73" s="133"/>
      <c r="K73" s="133"/>
      <c r="L73" s="133"/>
      <c r="M73" s="133"/>
    </row>
    <row r="74" spans="1:13" ht="45" customHeight="1" collapsed="1">
      <c r="A74" s="822" t="s">
        <v>191</v>
      </c>
      <c r="B74" s="821"/>
      <c r="C74" s="821"/>
      <c r="D74" s="800" t="s">
        <v>192</v>
      </c>
      <c r="E74" s="133"/>
      <c r="F74" s="133"/>
      <c r="G74" s="133"/>
      <c r="H74" s="133"/>
      <c r="I74" s="133"/>
      <c r="J74" s="133"/>
      <c r="K74" s="133"/>
      <c r="L74" s="133"/>
      <c r="M74" s="133"/>
    </row>
    <row r="75" spans="1:13" ht="15.75" thickBot="1">
      <c r="A75" s="823"/>
      <c r="B75" s="824"/>
      <c r="C75" s="825"/>
      <c r="D75" s="802"/>
      <c r="E75" s="133"/>
      <c r="F75" s="133"/>
      <c r="G75" s="133"/>
      <c r="H75" s="133"/>
      <c r="I75" s="133"/>
      <c r="J75" s="133"/>
      <c r="K75" s="133"/>
      <c r="L75" s="133"/>
      <c r="M75" s="133"/>
    </row>
    <row r="76" spans="1:13" hidden="1" outlineLevel="1">
      <c r="A76" s="407"/>
      <c r="B76" s="408"/>
      <c r="C76" s="409"/>
      <c r="D76" s="800" t="s">
        <v>192</v>
      </c>
      <c r="E76" s="133"/>
      <c r="F76" s="133"/>
      <c r="G76" s="133"/>
      <c r="H76" s="133"/>
      <c r="I76" s="133"/>
      <c r="J76" s="133"/>
      <c r="K76" s="133"/>
      <c r="L76" s="133"/>
      <c r="M76" s="133"/>
    </row>
    <row r="77" spans="1:13" hidden="1" outlineLevel="1">
      <c r="A77" s="401"/>
      <c r="B77" s="402"/>
      <c r="C77" s="403"/>
      <c r="D77" s="801"/>
      <c r="E77" s="133"/>
      <c r="F77" s="133"/>
      <c r="G77" s="133"/>
      <c r="H77" s="133"/>
      <c r="I77" s="133"/>
      <c r="J77" s="133"/>
      <c r="K77" s="133"/>
      <c r="L77" s="133"/>
      <c r="M77" s="133"/>
    </row>
    <row r="78" spans="1:13" hidden="1" outlineLevel="1">
      <c r="A78" s="401"/>
      <c r="B78" s="402"/>
      <c r="C78" s="403"/>
      <c r="D78" s="801"/>
      <c r="E78" s="133"/>
      <c r="F78" s="133"/>
      <c r="G78" s="133"/>
      <c r="H78" s="133"/>
      <c r="I78" s="133"/>
      <c r="J78" s="133"/>
      <c r="K78" s="133"/>
      <c r="L78" s="133"/>
      <c r="M78" s="133"/>
    </row>
    <row r="79" spans="1:13" hidden="1" outlineLevel="1">
      <c r="A79" s="401"/>
      <c r="B79" s="402"/>
      <c r="C79" s="403"/>
      <c r="D79" s="801"/>
      <c r="E79" s="133"/>
      <c r="F79" s="133"/>
      <c r="G79" s="133"/>
      <c r="H79" s="133"/>
      <c r="I79" s="133"/>
      <c r="J79" s="133"/>
      <c r="K79" s="133"/>
      <c r="L79" s="133"/>
      <c r="M79" s="133"/>
    </row>
    <row r="80" spans="1:13" hidden="1" outlineLevel="1">
      <c r="A80" s="401"/>
      <c r="B80" s="402"/>
      <c r="C80" s="403"/>
      <c r="D80" s="801"/>
      <c r="E80" s="133"/>
      <c r="F80" s="133"/>
      <c r="G80" s="133"/>
      <c r="H80" s="133"/>
      <c r="I80" s="133"/>
      <c r="J80" s="133"/>
      <c r="K80" s="133"/>
      <c r="L80" s="133"/>
      <c r="M80" s="133"/>
    </row>
    <row r="81" spans="1:13" hidden="1" outlineLevel="1">
      <c r="A81" s="401"/>
      <c r="B81" s="402"/>
      <c r="C81" s="403"/>
      <c r="D81" s="801"/>
      <c r="E81" s="133"/>
      <c r="F81" s="133"/>
      <c r="G81" s="133"/>
      <c r="H81" s="133"/>
      <c r="I81" s="133"/>
      <c r="J81" s="133"/>
      <c r="K81" s="133"/>
      <c r="L81" s="133"/>
      <c r="M81" s="133"/>
    </row>
    <row r="82" spans="1:13" hidden="1" outlineLevel="1">
      <c r="A82" s="401"/>
      <c r="B82" s="402"/>
      <c r="C82" s="403"/>
      <c r="D82" s="801"/>
      <c r="E82" s="133"/>
      <c r="F82" s="133"/>
      <c r="G82" s="133"/>
      <c r="H82" s="133"/>
      <c r="I82" s="133"/>
      <c r="J82" s="133"/>
      <c r="K82" s="133"/>
      <c r="L82" s="133"/>
      <c r="M82" s="133"/>
    </row>
    <row r="83" spans="1:13" hidden="1" outlineLevel="1">
      <c r="A83" s="401"/>
      <c r="B83" s="402"/>
      <c r="C83" s="403"/>
      <c r="D83" s="801"/>
      <c r="E83" s="133"/>
      <c r="F83" s="133"/>
      <c r="G83" s="133"/>
      <c r="H83" s="133"/>
      <c r="I83" s="133"/>
      <c r="J83" s="133"/>
      <c r="K83" s="133"/>
      <c r="L83" s="133"/>
      <c r="M83" s="133"/>
    </row>
    <row r="84" spans="1:13" hidden="1" outlineLevel="1">
      <c r="A84" s="401"/>
      <c r="B84" s="402"/>
      <c r="C84" s="403"/>
      <c r="D84" s="801"/>
      <c r="E84" s="133"/>
      <c r="F84" s="133"/>
      <c r="G84" s="133"/>
      <c r="H84" s="133"/>
      <c r="I84" s="133"/>
      <c r="J84" s="133"/>
      <c r="K84" s="133"/>
      <c r="L84" s="133"/>
      <c r="M84" s="133"/>
    </row>
    <row r="85" spans="1:13" ht="15.75" hidden="1" outlineLevel="1" thickBot="1">
      <c r="A85" s="404"/>
      <c r="B85" s="405"/>
      <c r="C85" s="406"/>
      <c r="D85" s="802"/>
      <c r="E85" s="133"/>
      <c r="F85" s="133"/>
      <c r="G85" s="133"/>
      <c r="H85" s="133"/>
      <c r="I85" s="133"/>
      <c r="J85" s="133"/>
      <c r="K85" s="133"/>
      <c r="L85" s="133"/>
      <c r="M85" s="133"/>
    </row>
    <row r="86" spans="1:13" ht="15" customHeight="1" collapsed="1">
      <c r="D86" s="133"/>
      <c r="E86" s="133"/>
      <c r="F86" s="133"/>
      <c r="G86" s="133"/>
      <c r="H86" s="133"/>
      <c r="I86" s="133"/>
      <c r="J86" s="133"/>
      <c r="K86" s="133"/>
      <c r="L86" s="133"/>
      <c r="M86" s="133"/>
    </row>
    <row r="87" spans="1:13">
      <c r="A87" s="133"/>
      <c r="B87" s="133"/>
      <c r="C87" s="133"/>
      <c r="D87" s="133"/>
      <c r="E87" s="133"/>
      <c r="F87" s="133"/>
      <c r="G87" s="133"/>
      <c r="H87" s="133"/>
      <c r="I87" s="133"/>
      <c r="J87" s="133"/>
      <c r="K87" s="133"/>
      <c r="L87" s="133"/>
      <c r="M87" s="133"/>
    </row>
    <row r="88" spans="1:13">
      <c r="A88" s="133"/>
      <c r="B88" s="133"/>
      <c r="C88" s="133"/>
      <c r="D88" s="133"/>
      <c r="E88" s="133"/>
      <c r="F88" s="133"/>
      <c r="G88" s="133"/>
      <c r="H88" s="133"/>
      <c r="I88" s="133"/>
      <c r="J88" s="133"/>
      <c r="K88" s="133"/>
      <c r="L88" s="133"/>
      <c r="M88" s="133"/>
    </row>
    <row r="89" spans="1:13">
      <c r="A89" s="133"/>
      <c r="B89" s="133"/>
      <c r="C89" s="133"/>
      <c r="D89" s="133"/>
      <c r="E89" s="133"/>
      <c r="F89" s="133"/>
      <c r="G89" s="133"/>
      <c r="H89" s="133"/>
      <c r="I89" s="133"/>
      <c r="J89" s="133"/>
      <c r="K89" s="133"/>
      <c r="L89" s="133"/>
      <c r="M89" s="133"/>
    </row>
    <row r="90" spans="1:13">
      <c r="A90" s="133"/>
      <c r="B90" s="133"/>
      <c r="C90" s="133"/>
      <c r="D90" s="133"/>
      <c r="E90" s="133"/>
      <c r="F90" s="133"/>
      <c r="G90" s="133"/>
      <c r="H90" s="133"/>
      <c r="I90" s="133"/>
      <c r="J90" s="133"/>
      <c r="K90" s="133"/>
      <c r="L90" s="133"/>
      <c r="M90" s="133"/>
    </row>
    <row r="91" spans="1:13">
      <c r="A91" s="133"/>
      <c r="B91" s="133"/>
      <c r="C91" s="133"/>
      <c r="D91" s="133"/>
      <c r="E91" s="133"/>
      <c r="F91" s="133"/>
      <c r="G91" s="133"/>
      <c r="H91" s="133"/>
      <c r="I91" s="133"/>
      <c r="J91" s="133"/>
      <c r="K91" s="133"/>
      <c r="L91" s="133"/>
      <c r="M91" s="133"/>
    </row>
    <row r="92" spans="1:13">
      <c r="A92" s="133"/>
      <c r="B92" s="133"/>
      <c r="C92" s="133"/>
      <c r="D92" s="133"/>
      <c r="E92" s="133"/>
      <c r="F92" s="133"/>
      <c r="G92" s="133"/>
      <c r="H92" s="133"/>
      <c r="I92" s="133"/>
      <c r="J92" s="133"/>
      <c r="K92" s="133"/>
      <c r="L92" s="133"/>
      <c r="M92" s="133"/>
    </row>
    <row r="93" spans="1:13">
      <c r="A93" s="133"/>
      <c r="B93" s="133"/>
      <c r="C93" s="133"/>
      <c r="D93" s="133"/>
      <c r="E93" s="133"/>
      <c r="F93" s="133"/>
      <c r="G93" s="133"/>
      <c r="H93" s="133"/>
      <c r="I93" s="133"/>
      <c r="J93" s="133"/>
      <c r="K93" s="133"/>
      <c r="L93" s="133"/>
      <c r="M93" s="133"/>
    </row>
    <row r="94" spans="1:13">
      <c r="A94" s="133"/>
      <c r="B94" s="133"/>
      <c r="C94" s="133"/>
      <c r="D94" s="133"/>
      <c r="E94" s="133"/>
      <c r="F94" s="133"/>
      <c r="G94" s="133"/>
      <c r="H94" s="133"/>
      <c r="I94" s="133"/>
      <c r="J94" s="133"/>
      <c r="K94" s="133"/>
      <c r="L94" s="133"/>
      <c r="M94" s="133"/>
    </row>
    <row r="95" spans="1:13">
      <c r="A95" s="133"/>
      <c r="B95" s="133"/>
      <c r="C95" s="133"/>
      <c r="D95" s="133"/>
      <c r="E95" s="133"/>
      <c r="F95" s="133"/>
      <c r="G95" s="133"/>
      <c r="H95" s="133"/>
      <c r="I95" s="133"/>
      <c r="J95" s="133"/>
      <c r="K95" s="133"/>
      <c r="L95" s="133"/>
      <c r="M95" s="133"/>
    </row>
    <row r="96" spans="1:13">
      <c r="A96" s="133"/>
      <c r="B96" s="133"/>
      <c r="C96" s="133"/>
      <c r="D96" s="133"/>
      <c r="E96" s="133"/>
      <c r="F96" s="133"/>
      <c r="G96" s="133"/>
      <c r="H96" s="133"/>
      <c r="I96" s="133"/>
      <c r="J96" s="133"/>
      <c r="K96" s="133"/>
      <c r="L96" s="133"/>
      <c r="M96" s="133"/>
    </row>
    <row r="97" spans="1:13">
      <c r="A97" s="133"/>
      <c r="B97" s="133"/>
      <c r="C97" s="133"/>
      <c r="D97" s="133"/>
      <c r="E97" s="133"/>
      <c r="F97" s="133"/>
      <c r="G97" s="133"/>
      <c r="H97" s="133"/>
      <c r="I97" s="133"/>
      <c r="J97" s="133"/>
      <c r="K97" s="133"/>
      <c r="L97" s="133"/>
      <c r="M97" s="133"/>
    </row>
    <row r="98" spans="1:13">
      <c r="A98" s="133"/>
      <c r="B98" s="133"/>
      <c r="C98" s="133"/>
      <c r="D98" s="133"/>
      <c r="E98" s="133"/>
      <c r="F98" s="133"/>
      <c r="G98" s="133"/>
      <c r="H98" s="133"/>
      <c r="I98" s="133"/>
      <c r="J98" s="133"/>
      <c r="K98" s="133"/>
      <c r="L98" s="133"/>
      <c r="M98" s="133"/>
    </row>
    <row r="99" spans="1:13">
      <c r="A99" s="133"/>
      <c r="B99" s="133"/>
      <c r="C99" s="133"/>
      <c r="D99" s="133"/>
      <c r="E99" s="133"/>
      <c r="F99" s="133"/>
      <c r="G99" s="133"/>
      <c r="H99" s="133"/>
      <c r="I99" s="133"/>
      <c r="J99" s="133"/>
      <c r="K99" s="133"/>
      <c r="L99" s="133"/>
      <c r="M99" s="133"/>
    </row>
    <row r="100" spans="1:13">
      <c r="A100" s="133"/>
      <c r="B100" s="133"/>
      <c r="C100" s="133"/>
      <c r="D100" s="133"/>
      <c r="E100" s="133"/>
      <c r="F100" s="133"/>
      <c r="G100" s="133"/>
      <c r="H100" s="133"/>
      <c r="I100" s="133"/>
      <c r="J100" s="133"/>
      <c r="K100" s="133"/>
      <c r="L100" s="133"/>
      <c r="M100" s="133"/>
    </row>
    <row r="101" spans="1:13">
      <c r="A101" s="133"/>
      <c r="B101" s="133"/>
      <c r="C101" s="133"/>
      <c r="D101" s="133"/>
      <c r="E101" s="133"/>
      <c r="F101" s="133"/>
      <c r="G101" s="133"/>
      <c r="H101" s="133"/>
      <c r="I101" s="133"/>
      <c r="J101" s="133"/>
      <c r="K101" s="133"/>
      <c r="L101" s="133"/>
      <c r="M101" s="133"/>
    </row>
    <row r="102" spans="1:13">
      <c r="A102" s="133"/>
      <c r="B102" s="133"/>
      <c r="C102" s="133"/>
      <c r="D102" s="133"/>
      <c r="E102" s="133"/>
      <c r="F102" s="133"/>
      <c r="G102" s="133"/>
      <c r="H102" s="133"/>
      <c r="I102" s="133"/>
      <c r="J102" s="133"/>
      <c r="K102" s="133"/>
      <c r="L102" s="133"/>
      <c r="M102" s="133"/>
    </row>
    <row r="103" spans="1:13">
      <c r="A103" s="133"/>
      <c r="B103" s="133"/>
      <c r="C103" s="133"/>
      <c r="D103" s="133"/>
      <c r="E103" s="133"/>
      <c r="F103" s="133"/>
      <c r="G103" s="133"/>
      <c r="H103" s="133"/>
      <c r="I103" s="133"/>
      <c r="J103" s="133"/>
      <c r="K103" s="133"/>
      <c r="L103" s="133"/>
      <c r="M103" s="133"/>
    </row>
    <row r="104" spans="1:13">
      <c r="A104" s="133"/>
      <c r="B104" s="133"/>
      <c r="C104" s="133"/>
      <c r="D104" s="133"/>
      <c r="E104" s="133"/>
      <c r="F104" s="133"/>
      <c r="G104" s="133"/>
      <c r="H104" s="133"/>
      <c r="I104" s="133"/>
      <c r="J104" s="133"/>
      <c r="K104" s="133"/>
      <c r="L104" s="133"/>
      <c r="M104" s="133"/>
    </row>
    <row r="105" spans="1:13">
      <c r="A105" s="133"/>
      <c r="B105" s="133"/>
      <c r="C105" s="133"/>
      <c r="D105" s="133"/>
      <c r="E105" s="133"/>
      <c r="F105" s="133"/>
      <c r="G105" s="133"/>
      <c r="H105" s="133"/>
      <c r="I105" s="133"/>
      <c r="J105" s="133"/>
      <c r="K105" s="133"/>
      <c r="L105" s="133"/>
      <c r="M105" s="133"/>
    </row>
    <row r="106" spans="1:13">
      <c r="A106" s="133"/>
      <c r="B106" s="133"/>
      <c r="C106" s="133"/>
      <c r="D106" s="133"/>
      <c r="E106" s="133"/>
      <c r="F106" s="133"/>
      <c r="G106" s="133"/>
      <c r="H106" s="133"/>
      <c r="I106" s="133"/>
      <c r="J106" s="133"/>
      <c r="K106" s="133"/>
      <c r="L106" s="133"/>
      <c r="M106" s="133"/>
    </row>
    <row r="107" spans="1:13">
      <c r="A107" s="133"/>
      <c r="B107" s="133"/>
      <c r="C107" s="133"/>
      <c r="D107" s="133"/>
      <c r="E107" s="133"/>
      <c r="F107" s="133"/>
      <c r="G107" s="133"/>
      <c r="H107" s="133"/>
      <c r="I107" s="133"/>
      <c r="J107" s="133"/>
      <c r="K107" s="133"/>
      <c r="L107" s="133"/>
      <c r="M107" s="133"/>
    </row>
    <row r="108" spans="1:13">
      <c r="A108" s="133"/>
      <c r="B108" s="133"/>
      <c r="C108" s="133"/>
      <c r="D108" s="133"/>
      <c r="E108" s="133"/>
      <c r="F108" s="133"/>
      <c r="G108" s="133"/>
      <c r="H108" s="133"/>
      <c r="I108" s="133"/>
      <c r="J108" s="133"/>
      <c r="K108" s="133"/>
      <c r="L108" s="133"/>
      <c r="M108" s="133"/>
    </row>
    <row r="109" spans="1:13">
      <c r="A109" s="133"/>
      <c r="B109" s="133"/>
      <c r="C109" s="133"/>
      <c r="D109" s="133"/>
      <c r="E109" s="133"/>
      <c r="F109" s="133"/>
      <c r="G109" s="133"/>
      <c r="H109" s="133"/>
      <c r="I109" s="133"/>
      <c r="J109" s="133"/>
      <c r="K109" s="133"/>
      <c r="L109" s="133"/>
      <c r="M109" s="133"/>
    </row>
    <row r="110" spans="1:13">
      <c r="A110" s="133"/>
      <c r="B110" s="133"/>
      <c r="C110" s="133"/>
      <c r="D110" s="133"/>
      <c r="E110" s="133"/>
      <c r="F110" s="133"/>
      <c r="G110" s="133"/>
      <c r="H110" s="133"/>
      <c r="I110" s="133"/>
      <c r="J110" s="133"/>
      <c r="K110" s="133"/>
      <c r="L110" s="133"/>
      <c r="M110" s="133"/>
    </row>
    <row r="111" spans="1:13">
      <c r="A111" s="133"/>
      <c r="B111" s="133"/>
      <c r="C111" s="133"/>
      <c r="D111" s="133"/>
      <c r="E111" s="133"/>
      <c r="F111" s="133"/>
      <c r="G111" s="133"/>
      <c r="H111" s="133"/>
      <c r="I111" s="133"/>
      <c r="J111" s="133"/>
      <c r="K111" s="133"/>
      <c r="L111" s="133"/>
      <c r="M111" s="133"/>
    </row>
    <row r="112" spans="1:13">
      <c r="A112" s="133"/>
      <c r="B112" s="133"/>
      <c r="C112" s="133"/>
      <c r="D112" s="133"/>
      <c r="E112" s="133"/>
      <c r="F112" s="133"/>
      <c r="G112" s="133"/>
      <c r="H112" s="133"/>
      <c r="I112" s="133"/>
      <c r="J112" s="133"/>
      <c r="K112" s="133"/>
      <c r="L112" s="133"/>
      <c r="M112" s="133"/>
    </row>
    <row r="113" spans="1:13">
      <c r="A113" s="133"/>
      <c r="B113" s="133"/>
      <c r="C113" s="133"/>
      <c r="D113" s="133"/>
      <c r="E113" s="133"/>
      <c r="F113" s="133"/>
      <c r="G113" s="133"/>
      <c r="H113" s="133"/>
      <c r="I113" s="133"/>
      <c r="J113" s="133"/>
      <c r="K113" s="133"/>
      <c r="L113" s="133"/>
      <c r="M113" s="133"/>
    </row>
    <row r="114" spans="1:13">
      <c r="A114" s="133"/>
      <c r="B114" s="133"/>
      <c r="C114" s="133"/>
      <c r="D114" s="133"/>
      <c r="E114" s="133"/>
      <c r="F114" s="133"/>
      <c r="G114" s="133"/>
      <c r="H114" s="133"/>
      <c r="I114" s="133"/>
      <c r="J114" s="133"/>
      <c r="K114" s="133"/>
      <c r="L114" s="133"/>
      <c r="M114" s="133"/>
    </row>
    <row r="115" spans="1:13">
      <c r="A115" s="133"/>
      <c r="B115" s="133"/>
      <c r="C115" s="133"/>
      <c r="D115" s="133"/>
      <c r="E115" s="133"/>
      <c r="F115" s="133"/>
      <c r="G115" s="133"/>
      <c r="H115" s="133"/>
      <c r="I115" s="133"/>
      <c r="J115" s="133"/>
      <c r="K115" s="133"/>
      <c r="L115" s="133"/>
      <c r="M115" s="133"/>
    </row>
    <row r="116" spans="1:13">
      <c r="A116" s="133"/>
      <c r="B116" s="133"/>
      <c r="C116" s="133"/>
      <c r="D116" s="133"/>
      <c r="E116" s="133"/>
      <c r="F116" s="133"/>
      <c r="G116" s="133"/>
      <c r="H116" s="133"/>
      <c r="I116" s="133"/>
      <c r="J116" s="133"/>
      <c r="K116" s="133"/>
      <c r="L116" s="133"/>
      <c r="M116" s="133"/>
    </row>
    <row r="117" spans="1:13">
      <c r="A117" s="133"/>
      <c r="B117" s="133"/>
      <c r="C117" s="133"/>
      <c r="D117" s="133"/>
      <c r="E117" s="133"/>
      <c r="F117" s="133"/>
      <c r="G117" s="133"/>
      <c r="H117" s="133"/>
      <c r="I117" s="133"/>
      <c r="J117" s="133"/>
      <c r="K117" s="133"/>
      <c r="L117" s="133"/>
      <c r="M117" s="133"/>
    </row>
    <row r="118" spans="1:13">
      <c r="A118" s="133"/>
      <c r="B118" s="133"/>
      <c r="C118" s="133"/>
      <c r="D118" s="133"/>
      <c r="E118" s="133"/>
      <c r="F118" s="133"/>
      <c r="G118" s="133"/>
      <c r="H118" s="133"/>
      <c r="I118" s="133"/>
      <c r="J118" s="133"/>
      <c r="K118" s="133"/>
      <c r="L118" s="133"/>
      <c r="M118" s="133"/>
    </row>
    <row r="119" spans="1:13">
      <c r="A119" s="133"/>
      <c r="B119" s="133"/>
      <c r="C119" s="133"/>
      <c r="D119" s="133"/>
      <c r="E119" s="133"/>
      <c r="F119" s="133"/>
      <c r="G119" s="133"/>
      <c r="H119" s="133"/>
      <c r="I119" s="133"/>
      <c r="J119" s="133"/>
      <c r="K119" s="133"/>
      <c r="L119" s="133"/>
      <c r="M119" s="133"/>
    </row>
    <row r="120" spans="1:13">
      <c r="A120" s="133"/>
      <c r="B120" s="133"/>
      <c r="C120" s="133"/>
      <c r="D120" s="133"/>
      <c r="E120" s="133"/>
      <c r="F120" s="133"/>
      <c r="G120" s="133"/>
      <c r="H120" s="133"/>
      <c r="I120" s="133"/>
      <c r="J120" s="133"/>
      <c r="K120" s="133"/>
      <c r="L120" s="133"/>
      <c r="M120" s="133"/>
    </row>
    <row r="121" spans="1:13">
      <c r="A121" s="133"/>
      <c r="B121" s="133"/>
      <c r="C121" s="133"/>
      <c r="D121" s="133"/>
      <c r="E121" s="133"/>
      <c r="F121" s="133"/>
      <c r="G121" s="133"/>
      <c r="H121" s="133"/>
      <c r="I121" s="133"/>
      <c r="J121" s="133"/>
      <c r="K121" s="133"/>
      <c r="L121" s="133"/>
      <c r="M121" s="133"/>
    </row>
    <row r="122" spans="1:13">
      <c r="A122" s="133"/>
      <c r="B122" s="133"/>
      <c r="C122" s="133"/>
      <c r="D122" s="133"/>
      <c r="E122" s="133"/>
      <c r="F122" s="133"/>
      <c r="G122" s="133"/>
      <c r="H122" s="133"/>
      <c r="I122" s="133"/>
      <c r="J122" s="133"/>
      <c r="K122" s="133"/>
      <c r="L122" s="133"/>
      <c r="M122" s="133"/>
    </row>
    <row r="123" spans="1:13">
      <c r="A123" s="133"/>
      <c r="B123" s="133"/>
      <c r="C123" s="133"/>
      <c r="D123" s="133"/>
      <c r="E123" s="133"/>
      <c r="F123" s="133"/>
      <c r="G123" s="133"/>
      <c r="H123" s="133"/>
      <c r="I123" s="133"/>
      <c r="J123" s="133"/>
      <c r="K123" s="133"/>
      <c r="L123" s="133"/>
      <c r="M123" s="133"/>
    </row>
    <row r="124" spans="1:13">
      <c r="A124" s="133"/>
      <c r="B124" s="133"/>
      <c r="C124" s="133"/>
      <c r="D124" s="133"/>
      <c r="E124" s="133"/>
      <c r="F124" s="133"/>
      <c r="G124" s="133"/>
      <c r="H124" s="133"/>
      <c r="I124" s="133"/>
      <c r="J124" s="133"/>
      <c r="K124" s="133"/>
      <c r="L124" s="133"/>
      <c r="M124" s="133"/>
    </row>
    <row r="125" spans="1:13">
      <c r="A125" s="133"/>
      <c r="B125" s="133"/>
      <c r="C125" s="133"/>
      <c r="D125" s="133"/>
      <c r="E125" s="133"/>
      <c r="F125" s="133"/>
      <c r="G125" s="133"/>
      <c r="H125" s="133"/>
      <c r="I125" s="133"/>
      <c r="J125" s="133"/>
      <c r="K125" s="133"/>
      <c r="L125" s="133"/>
      <c r="M125" s="133"/>
    </row>
    <row r="126" spans="1:13">
      <c r="A126" s="133"/>
      <c r="B126" s="133"/>
      <c r="C126" s="133"/>
      <c r="D126" s="133"/>
      <c r="E126" s="133"/>
      <c r="F126" s="133"/>
      <c r="G126" s="133"/>
      <c r="H126" s="133"/>
      <c r="I126" s="133"/>
      <c r="J126" s="133"/>
      <c r="K126" s="133"/>
      <c r="L126" s="133"/>
      <c r="M126" s="133"/>
    </row>
    <row r="127" spans="1:13">
      <c r="A127" s="133"/>
      <c r="B127" s="133"/>
      <c r="C127" s="133"/>
      <c r="D127" s="133"/>
      <c r="E127" s="133"/>
      <c r="F127" s="133"/>
      <c r="G127" s="133"/>
      <c r="H127" s="133"/>
      <c r="I127" s="133"/>
      <c r="J127" s="133"/>
      <c r="K127" s="133"/>
      <c r="L127" s="133"/>
      <c r="M127" s="133"/>
    </row>
    <row r="128" spans="1:13">
      <c r="A128" s="133"/>
      <c r="B128" s="133"/>
      <c r="C128" s="133"/>
      <c r="D128" s="133"/>
      <c r="E128" s="133"/>
      <c r="F128" s="133"/>
      <c r="G128" s="133"/>
      <c r="H128" s="133"/>
      <c r="I128" s="133"/>
      <c r="J128" s="133"/>
      <c r="K128" s="133"/>
      <c r="L128" s="133"/>
      <c r="M128" s="133"/>
    </row>
    <row r="129" spans="1:13">
      <c r="A129" s="133"/>
      <c r="B129" s="133"/>
      <c r="C129" s="133"/>
      <c r="D129" s="133"/>
      <c r="E129" s="133"/>
      <c r="F129" s="133"/>
      <c r="G129" s="133"/>
      <c r="H129" s="133"/>
      <c r="I129" s="133"/>
      <c r="J129" s="133"/>
      <c r="K129" s="133"/>
      <c r="L129" s="133"/>
      <c r="M129" s="133"/>
    </row>
    <row r="130" spans="1:13">
      <c r="A130" s="133"/>
      <c r="B130" s="133"/>
      <c r="C130" s="133"/>
      <c r="D130" s="133"/>
      <c r="E130" s="133"/>
      <c r="F130" s="133"/>
      <c r="G130" s="133"/>
      <c r="H130" s="133"/>
      <c r="I130" s="133"/>
      <c r="J130" s="133"/>
      <c r="K130" s="133"/>
      <c r="L130" s="133"/>
      <c r="M130" s="133"/>
    </row>
    <row r="131" spans="1:13">
      <c r="A131" s="133"/>
      <c r="B131" s="133"/>
      <c r="C131" s="133"/>
      <c r="D131" s="133"/>
      <c r="E131" s="133"/>
      <c r="F131" s="133"/>
      <c r="G131" s="133"/>
      <c r="H131" s="133"/>
      <c r="I131" s="133"/>
      <c r="J131" s="133"/>
      <c r="K131" s="133"/>
      <c r="L131" s="133"/>
      <c r="M131" s="133"/>
    </row>
    <row r="132" spans="1:13">
      <c r="A132" s="133"/>
      <c r="B132" s="133"/>
      <c r="C132" s="133"/>
      <c r="D132" s="133"/>
      <c r="E132" s="133"/>
      <c r="F132" s="133"/>
      <c r="G132" s="133"/>
      <c r="H132" s="133"/>
      <c r="I132" s="133"/>
      <c r="J132" s="133"/>
      <c r="K132" s="133"/>
      <c r="L132" s="133"/>
      <c r="M132" s="133"/>
    </row>
    <row r="133" spans="1:13">
      <c r="A133" s="133"/>
      <c r="B133" s="133"/>
      <c r="C133" s="133"/>
      <c r="D133" s="133"/>
      <c r="E133" s="133"/>
      <c r="F133" s="133"/>
      <c r="G133" s="133"/>
      <c r="H133" s="133"/>
      <c r="I133" s="133"/>
      <c r="J133" s="133"/>
      <c r="K133" s="133"/>
      <c r="L133" s="133"/>
      <c r="M133" s="133"/>
    </row>
    <row r="134" spans="1:13">
      <c r="A134" s="133"/>
      <c r="B134" s="133"/>
      <c r="C134" s="133"/>
      <c r="D134" s="133"/>
      <c r="E134" s="133"/>
      <c r="F134" s="133"/>
      <c r="G134" s="133"/>
      <c r="H134" s="133"/>
      <c r="I134" s="133"/>
      <c r="J134" s="133"/>
      <c r="K134" s="133"/>
      <c r="L134" s="133"/>
      <c r="M134" s="133"/>
    </row>
    <row r="135" spans="1:13">
      <c r="A135" s="133"/>
      <c r="B135" s="133"/>
      <c r="C135" s="133"/>
      <c r="D135" s="133"/>
      <c r="E135" s="133"/>
      <c r="F135" s="133"/>
      <c r="G135" s="133"/>
      <c r="H135" s="133"/>
      <c r="I135" s="133"/>
      <c r="J135" s="133"/>
      <c r="K135" s="133"/>
      <c r="L135" s="133"/>
      <c r="M135" s="133"/>
    </row>
    <row r="136" spans="1:13">
      <c r="A136" s="133"/>
      <c r="B136" s="133"/>
      <c r="C136" s="133"/>
      <c r="D136" s="133"/>
      <c r="E136" s="133"/>
      <c r="F136" s="133"/>
      <c r="G136" s="133"/>
      <c r="H136" s="133"/>
      <c r="I136" s="133"/>
      <c r="J136" s="133"/>
      <c r="K136" s="133"/>
      <c r="L136" s="133"/>
      <c r="M136" s="133"/>
    </row>
    <row r="137" spans="1:13">
      <c r="A137" s="133"/>
      <c r="B137" s="133"/>
      <c r="C137" s="133"/>
      <c r="D137" s="133"/>
      <c r="E137" s="133"/>
      <c r="F137" s="133"/>
      <c r="G137" s="133"/>
      <c r="H137" s="133"/>
      <c r="I137" s="133"/>
      <c r="J137" s="133"/>
      <c r="K137" s="133"/>
      <c r="L137" s="133"/>
      <c r="M137" s="133"/>
    </row>
    <row r="138" spans="1:13">
      <c r="A138" s="133"/>
      <c r="B138" s="133"/>
      <c r="C138" s="133"/>
      <c r="D138" s="133"/>
      <c r="E138" s="133"/>
      <c r="F138" s="133"/>
      <c r="G138" s="133"/>
      <c r="H138" s="133"/>
      <c r="I138" s="133"/>
      <c r="J138" s="133"/>
      <c r="K138" s="133"/>
      <c r="L138" s="133"/>
      <c r="M138" s="133"/>
    </row>
    <row r="139" spans="1:13">
      <c r="A139" s="133"/>
      <c r="B139" s="133"/>
      <c r="C139" s="133"/>
      <c r="D139" s="133"/>
      <c r="E139" s="133"/>
      <c r="F139" s="133"/>
      <c r="G139" s="133"/>
      <c r="H139" s="133"/>
      <c r="I139" s="133"/>
      <c r="J139" s="133"/>
      <c r="K139" s="133"/>
      <c r="L139" s="133"/>
      <c r="M139" s="133"/>
    </row>
    <row r="140" spans="1:13">
      <c r="A140" s="133"/>
      <c r="B140" s="133"/>
      <c r="C140" s="133"/>
      <c r="D140" s="133"/>
      <c r="E140" s="133"/>
      <c r="F140" s="133"/>
      <c r="G140" s="133"/>
      <c r="H140" s="133"/>
      <c r="I140" s="133"/>
      <c r="J140" s="133"/>
      <c r="K140" s="133"/>
      <c r="L140" s="133"/>
      <c r="M140" s="133"/>
    </row>
    <row r="141" spans="1:13">
      <c r="A141" s="133"/>
      <c r="B141" s="133"/>
      <c r="C141" s="133"/>
      <c r="D141" s="133"/>
      <c r="E141" s="133"/>
      <c r="F141" s="133"/>
      <c r="G141" s="133"/>
      <c r="H141" s="133"/>
      <c r="I141" s="133"/>
      <c r="J141" s="133"/>
      <c r="K141" s="133"/>
      <c r="L141" s="133"/>
      <c r="M141" s="133"/>
    </row>
    <row r="142" spans="1:13">
      <c r="A142" s="133"/>
      <c r="B142" s="133"/>
      <c r="C142" s="133"/>
      <c r="D142" s="133"/>
      <c r="E142" s="133"/>
      <c r="F142" s="133"/>
      <c r="G142" s="133"/>
      <c r="H142" s="133"/>
      <c r="I142" s="133"/>
      <c r="J142" s="133"/>
      <c r="K142" s="133"/>
      <c r="L142" s="133"/>
      <c r="M142" s="133"/>
    </row>
    <row r="143" spans="1:13">
      <c r="A143" s="133"/>
      <c r="B143" s="133"/>
      <c r="C143" s="133"/>
      <c r="D143" s="133"/>
      <c r="E143" s="133"/>
      <c r="F143" s="133"/>
      <c r="G143" s="133"/>
      <c r="H143" s="133"/>
      <c r="I143" s="133"/>
      <c r="J143" s="133"/>
      <c r="K143" s="133"/>
      <c r="L143" s="133"/>
      <c r="M143" s="133"/>
    </row>
    <row r="144" spans="1:13">
      <c r="A144" s="133"/>
      <c r="B144" s="133"/>
      <c r="C144" s="133"/>
      <c r="D144" s="133"/>
      <c r="E144" s="133"/>
      <c r="F144" s="133"/>
      <c r="G144" s="133"/>
      <c r="H144" s="133"/>
      <c r="I144" s="133"/>
      <c r="J144" s="133"/>
      <c r="K144" s="133"/>
      <c r="L144" s="133"/>
      <c r="M144" s="133"/>
    </row>
    <row r="145" spans="1:13">
      <c r="A145" s="133"/>
      <c r="B145" s="133"/>
      <c r="C145" s="133"/>
      <c r="D145" s="133"/>
      <c r="E145" s="133"/>
      <c r="F145" s="133"/>
      <c r="G145" s="133"/>
      <c r="H145" s="133"/>
      <c r="I145" s="133"/>
      <c r="J145" s="133"/>
      <c r="K145" s="133"/>
      <c r="L145" s="133"/>
      <c r="M145" s="133"/>
    </row>
    <row r="146" spans="1:13">
      <c r="A146" s="133"/>
      <c r="B146" s="133"/>
      <c r="C146" s="133"/>
      <c r="D146" s="133"/>
      <c r="E146" s="133"/>
      <c r="F146" s="133"/>
      <c r="G146" s="133"/>
      <c r="H146" s="133"/>
      <c r="I146" s="133"/>
      <c r="J146" s="133"/>
      <c r="K146" s="133"/>
      <c r="L146" s="133"/>
      <c r="M146" s="133"/>
    </row>
    <row r="147" spans="1:13">
      <c r="A147" s="133"/>
      <c r="B147" s="133"/>
      <c r="C147" s="133"/>
      <c r="D147" s="133"/>
      <c r="E147" s="133"/>
      <c r="F147" s="133"/>
      <c r="G147" s="133"/>
      <c r="H147" s="133"/>
      <c r="I147" s="133"/>
      <c r="J147" s="133"/>
      <c r="K147" s="133"/>
      <c r="L147" s="133"/>
      <c r="M147" s="133"/>
    </row>
    <row r="148" spans="1:13">
      <c r="A148" s="133"/>
      <c r="B148" s="133"/>
      <c r="C148" s="133"/>
      <c r="D148" s="133"/>
      <c r="E148" s="133"/>
      <c r="F148" s="133"/>
      <c r="G148" s="133"/>
      <c r="H148" s="133"/>
      <c r="I148" s="133"/>
      <c r="J148" s="133"/>
      <c r="K148" s="133"/>
      <c r="L148" s="133"/>
      <c r="M148" s="133"/>
    </row>
    <row r="149" spans="1:13">
      <c r="A149" s="133"/>
      <c r="B149" s="133"/>
      <c r="C149" s="133"/>
      <c r="D149" s="133"/>
      <c r="E149" s="133"/>
      <c r="F149" s="133"/>
      <c r="G149" s="133"/>
      <c r="H149" s="133"/>
      <c r="I149" s="133"/>
      <c r="J149" s="133"/>
      <c r="K149" s="133"/>
      <c r="L149" s="133"/>
      <c r="M149" s="133"/>
    </row>
    <row r="150" spans="1:13">
      <c r="A150" s="133"/>
      <c r="B150" s="133"/>
      <c r="C150" s="133"/>
      <c r="D150" s="133"/>
      <c r="E150" s="133"/>
      <c r="F150" s="133"/>
      <c r="G150" s="133"/>
      <c r="H150" s="133"/>
      <c r="I150" s="133"/>
      <c r="J150" s="133"/>
      <c r="K150" s="133"/>
      <c r="L150" s="133"/>
      <c r="M150" s="133"/>
    </row>
    <row r="151" spans="1:13">
      <c r="A151" s="133"/>
      <c r="B151" s="133"/>
      <c r="C151" s="133"/>
      <c r="D151" s="133"/>
      <c r="E151" s="133"/>
      <c r="F151" s="133"/>
      <c r="G151" s="133"/>
      <c r="H151" s="133"/>
      <c r="I151" s="133"/>
      <c r="J151" s="133"/>
      <c r="K151" s="133"/>
      <c r="L151" s="133"/>
      <c r="M151" s="133"/>
    </row>
    <row r="152" spans="1:13">
      <c r="A152" s="133"/>
      <c r="B152" s="133"/>
      <c r="C152" s="133"/>
      <c r="D152" s="133"/>
      <c r="E152" s="133"/>
      <c r="F152" s="133"/>
      <c r="G152" s="133"/>
      <c r="H152" s="133"/>
      <c r="I152" s="133"/>
      <c r="J152" s="133"/>
      <c r="K152" s="133"/>
      <c r="L152" s="133"/>
      <c r="M152" s="133"/>
    </row>
    <row r="153" spans="1:13">
      <c r="A153" s="133"/>
      <c r="B153" s="133"/>
      <c r="C153" s="133"/>
      <c r="D153" s="133"/>
      <c r="E153" s="133"/>
      <c r="F153" s="133"/>
      <c r="G153" s="133"/>
      <c r="H153" s="133"/>
      <c r="I153" s="133"/>
      <c r="J153" s="133"/>
      <c r="K153" s="133"/>
      <c r="L153" s="133"/>
      <c r="M153" s="133"/>
    </row>
    <row r="154" spans="1:13">
      <c r="A154" s="133"/>
      <c r="B154" s="133"/>
      <c r="C154" s="133"/>
      <c r="D154" s="133"/>
      <c r="E154" s="133"/>
      <c r="F154" s="133"/>
      <c r="G154" s="133"/>
      <c r="H154" s="133"/>
      <c r="I154" s="133"/>
      <c r="J154" s="133"/>
      <c r="K154" s="133"/>
      <c r="L154" s="133"/>
      <c r="M154" s="133"/>
    </row>
    <row r="155" spans="1:13">
      <c r="A155" s="133"/>
      <c r="B155" s="133"/>
      <c r="C155" s="133"/>
      <c r="D155" s="133"/>
      <c r="E155" s="133"/>
      <c r="F155" s="133"/>
      <c r="G155" s="133"/>
      <c r="H155" s="133"/>
      <c r="I155" s="133"/>
      <c r="J155" s="133"/>
      <c r="K155" s="133"/>
      <c r="L155" s="133"/>
      <c r="M155" s="133"/>
    </row>
    <row r="156" spans="1:13">
      <c r="A156" s="133"/>
      <c r="B156" s="133"/>
      <c r="C156" s="133"/>
      <c r="D156" s="133"/>
      <c r="E156" s="133"/>
      <c r="F156" s="133"/>
      <c r="G156" s="133"/>
      <c r="H156" s="133"/>
      <c r="I156" s="133"/>
      <c r="J156" s="133"/>
      <c r="K156" s="133"/>
      <c r="L156" s="133"/>
      <c r="M156" s="133"/>
    </row>
    <row r="157" spans="1:13">
      <c r="A157" s="133"/>
      <c r="B157" s="133"/>
      <c r="C157" s="133"/>
      <c r="D157" s="133"/>
      <c r="E157" s="133"/>
      <c r="F157" s="133"/>
      <c r="G157" s="133"/>
      <c r="H157" s="133"/>
      <c r="I157" s="133"/>
      <c r="J157" s="133"/>
      <c r="K157" s="133"/>
      <c r="L157" s="133"/>
      <c r="M157" s="133"/>
    </row>
    <row r="158" spans="1:13">
      <c r="A158" s="133"/>
      <c r="B158" s="133"/>
      <c r="C158" s="133"/>
      <c r="D158" s="133"/>
      <c r="E158" s="133"/>
      <c r="F158" s="133"/>
      <c r="G158" s="133"/>
      <c r="H158" s="133"/>
      <c r="I158" s="133"/>
      <c r="J158" s="133"/>
      <c r="K158" s="133"/>
      <c r="L158" s="133"/>
      <c r="M158" s="133"/>
    </row>
    <row r="159" spans="1:13">
      <c r="A159" s="133"/>
      <c r="B159" s="133"/>
      <c r="C159" s="133"/>
      <c r="D159" s="133"/>
      <c r="E159" s="133"/>
      <c r="F159" s="133"/>
      <c r="G159" s="133"/>
      <c r="H159" s="133"/>
      <c r="I159" s="133"/>
      <c r="J159" s="133"/>
      <c r="K159" s="133"/>
      <c r="L159" s="133"/>
      <c r="M159" s="133"/>
    </row>
    <row r="160" spans="1:13">
      <c r="A160" s="133"/>
      <c r="B160" s="133"/>
      <c r="C160" s="133"/>
      <c r="D160" s="133"/>
      <c r="E160" s="133"/>
      <c r="F160" s="133"/>
      <c r="G160" s="133"/>
      <c r="H160" s="133"/>
      <c r="I160" s="133"/>
      <c r="J160" s="133"/>
      <c r="K160" s="133"/>
      <c r="L160" s="133"/>
      <c r="M160" s="133"/>
    </row>
    <row r="161" spans="1:13">
      <c r="A161" s="133"/>
      <c r="B161" s="133"/>
      <c r="C161" s="133"/>
      <c r="D161" s="133"/>
      <c r="E161" s="133"/>
      <c r="F161" s="133"/>
      <c r="G161" s="133"/>
      <c r="H161" s="133"/>
      <c r="I161" s="133"/>
      <c r="J161" s="133"/>
      <c r="K161" s="133"/>
      <c r="L161" s="133"/>
      <c r="M161" s="133"/>
    </row>
    <row r="162" spans="1:13">
      <c r="A162" s="133"/>
      <c r="B162" s="133"/>
      <c r="C162" s="133"/>
      <c r="D162" s="133"/>
      <c r="E162" s="133"/>
      <c r="F162" s="133"/>
      <c r="G162" s="133"/>
      <c r="H162" s="133"/>
      <c r="I162" s="133"/>
      <c r="J162" s="133"/>
      <c r="K162" s="133"/>
      <c r="L162" s="133"/>
      <c r="M162" s="133"/>
    </row>
    <row r="163" spans="1:13">
      <c r="A163" s="133"/>
      <c r="B163" s="133"/>
      <c r="C163" s="133"/>
      <c r="D163" s="133"/>
      <c r="E163" s="133"/>
      <c r="F163" s="133"/>
      <c r="G163" s="133"/>
      <c r="H163" s="133"/>
      <c r="I163" s="133"/>
      <c r="J163" s="133"/>
      <c r="K163" s="133"/>
      <c r="L163" s="133"/>
      <c r="M163" s="133"/>
    </row>
    <row r="164" spans="1:13">
      <c r="A164" s="133"/>
      <c r="B164" s="133"/>
      <c r="C164" s="133"/>
      <c r="D164" s="133"/>
      <c r="E164" s="133"/>
      <c r="F164" s="133"/>
      <c r="G164" s="133"/>
      <c r="H164" s="133"/>
      <c r="I164" s="133"/>
      <c r="J164" s="133"/>
      <c r="K164" s="133"/>
      <c r="L164" s="133"/>
      <c r="M164" s="133"/>
    </row>
    <row r="165" spans="1:13">
      <c r="A165" s="133"/>
      <c r="B165" s="133"/>
      <c r="C165" s="133"/>
      <c r="D165" s="133"/>
      <c r="E165" s="133"/>
      <c r="F165" s="133"/>
      <c r="G165" s="133"/>
      <c r="H165" s="133"/>
      <c r="I165" s="133"/>
      <c r="J165" s="133"/>
      <c r="K165" s="133"/>
      <c r="L165" s="133"/>
      <c r="M165" s="133"/>
    </row>
    <row r="166" spans="1:13">
      <c r="A166" s="133"/>
      <c r="B166" s="133"/>
      <c r="C166" s="133"/>
      <c r="D166" s="133"/>
      <c r="E166" s="133"/>
      <c r="F166" s="133"/>
      <c r="G166" s="133"/>
      <c r="H166" s="133"/>
      <c r="I166" s="133"/>
      <c r="J166" s="133"/>
      <c r="K166" s="133"/>
      <c r="L166" s="133"/>
      <c r="M166" s="133"/>
    </row>
    <row r="167" spans="1:13">
      <c r="A167" s="133"/>
      <c r="B167" s="133"/>
      <c r="C167" s="133"/>
      <c r="D167" s="133"/>
      <c r="E167" s="133"/>
      <c r="F167" s="133"/>
      <c r="G167" s="133"/>
      <c r="H167" s="133"/>
      <c r="I167" s="133"/>
      <c r="J167" s="133"/>
      <c r="K167" s="133"/>
      <c r="L167" s="133"/>
      <c r="M167" s="133"/>
    </row>
    <row r="168" spans="1:13">
      <c r="A168" s="133"/>
      <c r="B168" s="133"/>
      <c r="C168" s="133"/>
      <c r="D168" s="133"/>
      <c r="E168" s="133"/>
      <c r="F168" s="133"/>
      <c r="G168" s="133"/>
      <c r="H168" s="133"/>
      <c r="I168" s="133"/>
      <c r="J168" s="133"/>
      <c r="K168" s="133"/>
      <c r="L168" s="133"/>
      <c r="M168" s="133"/>
    </row>
    <row r="169" spans="1:13">
      <c r="A169" s="133"/>
      <c r="B169" s="133"/>
      <c r="C169" s="133"/>
      <c r="D169" s="133"/>
      <c r="E169" s="133"/>
      <c r="F169" s="133"/>
      <c r="G169" s="133"/>
      <c r="H169" s="133"/>
      <c r="I169" s="133"/>
      <c r="J169" s="133"/>
      <c r="K169" s="133"/>
      <c r="L169" s="133"/>
      <c r="M169" s="133"/>
    </row>
    <row r="170" spans="1:13">
      <c r="A170" s="133"/>
      <c r="B170" s="133"/>
      <c r="C170" s="133"/>
      <c r="D170" s="133"/>
      <c r="E170" s="133"/>
      <c r="F170" s="133"/>
      <c r="G170" s="133"/>
      <c r="H170" s="133"/>
      <c r="I170" s="133"/>
      <c r="J170" s="133"/>
      <c r="K170" s="133"/>
      <c r="L170" s="133"/>
      <c r="M170" s="133"/>
    </row>
    <row r="171" spans="1:13">
      <c r="A171" s="133"/>
      <c r="B171" s="133"/>
      <c r="C171" s="133"/>
      <c r="D171" s="133"/>
      <c r="E171" s="133"/>
      <c r="F171" s="133"/>
      <c r="G171" s="133"/>
      <c r="H171" s="133"/>
      <c r="I171" s="133"/>
      <c r="J171" s="133"/>
      <c r="K171" s="133"/>
      <c r="L171" s="133"/>
      <c r="M171" s="133"/>
    </row>
    <row r="172" spans="1:13">
      <c r="A172" s="133"/>
      <c r="B172" s="133"/>
      <c r="C172" s="133"/>
      <c r="D172" s="133"/>
      <c r="E172" s="133"/>
      <c r="F172" s="133"/>
      <c r="G172" s="133"/>
      <c r="H172" s="133"/>
      <c r="I172" s="133"/>
      <c r="J172" s="133"/>
      <c r="K172" s="133"/>
      <c r="L172" s="133"/>
      <c r="M172" s="133"/>
    </row>
    <row r="173" spans="1:13">
      <c r="A173" s="133"/>
      <c r="B173" s="133"/>
      <c r="C173" s="133"/>
      <c r="D173" s="133"/>
      <c r="E173" s="133"/>
      <c r="F173" s="133"/>
      <c r="G173" s="133"/>
      <c r="H173" s="133"/>
      <c r="I173" s="133"/>
      <c r="J173" s="133"/>
      <c r="K173" s="133"/>
      <c r="L173" s="133"/>
      <c r="M173" s="133"/>
    </row>
    <row r="174" spans="1:13">
      <c r="A174" s="133"/>
      <c r="B174" s="133"/>
      <c r="C174" s="133"/>
      <c r="D174" s="133"/>
      <c r="E174" s="133"/>
      <c r="F174" s="133"/>
      <c r="G174" s="133"/>
      <c r="H174" s="133"/>
      <c r="I174" s="133"/>
      <c r="J174" s="133"/>
      <c r="K174" s="133"/>
      <c r="L174" s="133"/>
      <c r="M174" s="133"/>
    </row>
    <row r="175" spans="1:13">
      <c r="A175" s="133"/>
      <c r="B175" s="133"/>
      <c r="C175" s="133"/>
      <c r="D175" s="133"/>
      <c r="E175" s="133"/>
      <c r="F175" s="133"/>
      <c r="G175" s="133"/>
      <c r="H175" s="133"/>
      <c r="I175" s="133"/>
      <c r="J175" s="133"/>
      <c r="K175" s="133"/>
      <c r="L175" s="133"/>
      <c r="M175" s="133"/>
    </row>
    <row r="176" spans="1:13">
      <c r="A176" s="133"/>
      <c r="B176" s="133"/>
      <c r="C176" s="133"/>
      <c r="D176" s="133"/>
      <c r="E176" s="133"/>
      <c r="F176" s="133"/>
      <c r="G176" s="133"/>
      <c r="H176" s="133"/>
      <c r="I176" s="133"/>
      <c r="J176" s="133"/>
      <c r="K176" s="133"/>
      <c r="L176" s="133"/>
      <c r="M176" s="133"/>
    </row>
    <row r="177" spans="1:13">
      <c r="A177" s="133"/>
      <c r="B177" s="133"/>
      <c r="C177" s="133"/>
      <c r="D177" s="133"/>
      <c r="E177" s="133"/>
      <c r="F177" s="133"/>
      <c r="G177" s="133"/>
      <c r="H177" s="133"/>
      <c r="I177" s="133"/>
      <c r="J177" s="133"/>
      <c r="K177" s="133"/>
      <c r="L177" s="133"/>
      <c r="M177" s="133"/>
    </row>
    <row r="178" spans="1:13">
      <c r="A178" s="133"/>
      <c r="B178" s="133"/>
      <c r="C178" s="133"/>
      <c r="D178" s="133"/>
      <c r="E178" s="133"/>
      <c r="F178" s="133"/>
      <c r="G178" s="133"/>
      <c r="H178" s="133"/>
      <c r="I178" s="133"/>
      <c r="J178" s="133"/>
      <c r="K178" s="133"/>
      <c r="L178" s="133"/>
      <c r="M178" s="133"/>
    </row>
    <row r="179" spans="1:13">
      <c r="A179" s="133"/>
      <c r="B179" s="133"/>
      <c r="C179" s="133"/>
      <c r="D179" s="133"/>
      <c r="E179" s="133"/>
      <c r="F179" s="133"/>
      <c r="G179" s="133"/>
      <c r="H179" s="133"/>
      <c r="I179" s="133"/>
      <c r="J179" s="133"/>
      <c r="K179" s="133"/>
      <c r="L179" s="133"/>
      <c r="M179" s="133"/>
    </row>
    <row r="180" spans="1:13">
      <c r="A180" s="133"/>
      <c r="B180" s="133"/>
      <c r="C180" s="133"/>
      <c r="D180" s="133"/>
      <c r="E180" s="133"/>
      <c r="F180" s="133"/>
      <c r="G180" s="133"/>
      <c r="H180" s="133"/>
      <c r="I180" s="133"/>
      <c r="J180" s="133"/>
      <c r="K180" s="133"/>
      <c r="L180" s="133"/>
      <c r="M180" s="133"/>
    </row>
    <row r="181" spans="1:13">
      <c r="A181" s="133"/>
      <c r="B181" s="133"/>
      <c r="C181" s="133"/>
      <c r="D181" s="133"/>
      <c r="E181" s="133"/>
      <c r="F181" s="133"/>
      <c r="G181" s="133"/>
      <c r="H181" s="133"/>
      <c r="I181" s="133"/>
      <c r="J181" s="133"/>
      <c r="K181" s="133"/>
      <c r="L181" s="133"/>
      <c r="M181" s="133"/>
    </row>
    <row r="182" spans="1:13">
      <c r="A182" s="133"/>
      <c r="B182" s="133"/>
      <c r="C182" s="133"/>
      <c r="D182" s="133"/>
      <c r="E182" s="133"/>
      <c r="F182" s="133"/>
      <c r="G182" s="133"/>
      <c r="H182" s="133"/>
      <c r="I182" s="133"/>
      <c r="J182" s="133"/>
      <c r="K182" s="133"/>
      <c r="L182" s="133"/>
      <c r="M182" s="133"/>
    </row>
    <row r="183" spans="1:13">
      <c r="A183" s="133"/>
      <c r="B183" s="133"/>
      <c r="C183" s="133"/>
      <c r="D183" s="133"/>
      <c r="E183" s="133"/>
      <c r="F183" s="133"/>
      <c r="G183" s="133"/>
      <c r="H183" s="133"/>
      <c r="I183" s="133"/>
      <c r="J183" s="133"/>
      <c r="K183" s="133"/>
      <c r="L183" s="133"/>
      <c r="M183" s="133"/>
    </row>
    <row r="184" spans="1:13">
      <c r="A184" s="133"/>
      <c r="B184" s="133"/>
      <c r="C184" s="133"/>
      <c r="D184" s="133"/>
      <c r="E184" s="133"/>
      <c r="F184" s="133"/>
      <c r="G184" s="133"/>
      <c r="H184" s="133"/>
      <c r="I184" s="133"/>
      <c r="J184" s="133"/>
      <c r="K184" s="133"/>
      <c r="L184" s="133"/>
      <c r="M184" s="133"/>
    </row>
    <row r="185" spans="1:13">
      <c r="A185" s="133"/>
      <c r="B185" s="133"/>
      <c r="C185" s="133"/>
      <c r="D185" s="133"/>
      <c r="E185" s="133"/>
      <c r="F185" s="133"/>
      <c r="G185" s="133"/>
      <c r="H185" s="133"/>
      <c r="I185" s="133"/>
      <c r="J185" s="133"/>
      <c r="K185" s="133"/>
      <c r="L185" s="133"/>
      <c r="M185" s="133"/>
    </row>
    <row r="186" spans="1:13">
      <c r="A186" s="133"/>
      <c r="B186" s="133"/>
      <c r="C186" s="133"/>
      <c r="D186" s="133"/>
      <c r="E186" s="133"/>
      <c r="F186" s="133"/>
      <c r="G186" s="133"/>
      <c r="H186" s="133"/>
      <c r="I186" s="133"/>
      <c r="J186" s="133"/>
      <c r="K186" s="133"/>
      <c r="L186" s="133"/>
      <c r="M186" s="133"/>
    </row>
    <row r="187" spans="1:13">
      <c r="A187" s="133"/>
      <c r="B187" s="133"/>
      <c r="C187" s="133"/>
      <c r="D187" s="133"/>
      <c r="E187" s="133"/>
      <c r="F187" s="133"/>
      <c r="G187" s="133"/>
      <c r="H187" s="133"/>
      <c r="I187" s="133"/>
      <c r="J187" s="133"/>
      <c r="K187" s="133"/>
      <c r="L187" s="133"/>
      <c r="M187" s="133"/>
    </row>
    <row r="188" spans="1:13">
      <c r="A188" s="133"/>
      <c r="B188" s="133"/>
      <c r="C188" s="133"/>
      <c r="D188" s="133"/>
      <c r="E188" s="133"/>
      <c r="F188" s="133"/>
      <c r="G188" s="133"/>
      <c r="H188" s="133"/>
      <c r="I188" s="133"/>
      <c r="J188" s="133"/>
      <c r="K188" s="133"/>
      <c r="L188" s="133"/>
      <c r="M188" s="133"/>
    </row>
    <row r="189" spans="1:13">
      <c r="A189" s="133"/>
      <c r="B189" s="133"/>
      <c r="C189" s="133"/>
      <c r="D189" s="133"/>
      <c r="E189" s="133"/>
      <c r="F189" s="133"/>
      <c r="G189" s="133"/>
      <c r="H189" s="133"/>
      <c r="I189" s="133"/>
      <c r="J189" s="133"/>
      <c r="K189" s="133"/>
      <c r="L189" s="133"/>
      <c r="M189" s="133"/>
    </row>
    <row r="190" spans="1:13">
      <c r="A190" s="133"/>
      <c r="B190" s="133"/>
      <c r="C190" s="133"/>
      <c r="D190" s="133"/>
      <c r="E190" s="133"/>
      <c r="F190" s="133"/>
      <c r="G190" s="133"/>
      <c r="H190" s="133"/>
      <c r="I190" s="133"/>
      <c r="J190" s="133"/>
      <c r="K190" s="133"/>
      <c r="L190" s="133"/>
      <c r="M190" s="133"/>
    </row>
    <row r="191" spans="1:13">
      <c r="A191" s="133"/>
      <c r="B191" s="133"/>
      <c r="C191" s="133"/>
      <c r="D191" s="133"/>
      <c r="E191" s="133"/>
      <c r="F191" s="133"/>
      <c r="G191" s="133"/>
      <c r="H191" s="133"/>
      <c r="I191" s="133"/>
      <c r="J191" s="133"/>
      <c r="K191" s="133"/>
      <c r="L191" s="133"/>
      <c r="M191" s="133"/>
    </row>
    <row r="192" spans="1:13">
      <c r="A192" s="133"/>
      <c r="B192" s="133"/>
      <c r="C192" s="133"/>
      <c r="D192" s="133"/>
      <c r="E192" s="133"/>
      <c r="F192" s="133"/>
      <c r="G192" s="133"/>
      <c r="H192" s="133"/>
      <c r="I192" s="133"/>
      <c r="J192" s="133"/>
      <c r="K192" s="133"/>
      <c r="L192" s="133"/>
      <c r="M192" s="133"/>
    </row>
    <row r="193" spans="1:13">
      <c r="A193" s="133"/>
      <c r="B193" s="133"/>
      <c r="C193" s="133"/>
      <c r="D193" s="133"/>
      <c r="E193" s="133"/>
      <c r="F193" s="133"/>
      <c r="G193" s="133"/>
      <c r="H193" s="133"/>
      <c r="I193" s="133"/>
      <c r="J193" s="133"/>
      <c r="K193" s="133"/>
      <c r="L193" s="133"/>
      <c r="M193" s="133"/>
    </row>
    <row r="194" spans="1:13">
      <c r="A194" s="133"/>
      <c r="B194" s="133"/>
      <c r="C194" s="133"/>
      <c r="D194" s="133"/>
      <c r="E194" s="133"/>
      <c r="F194" s="133"/>
      <c r="G194" s="133"/>
      <c r="H194" s="133"/>
      <c r="I194" s="133"/>
      <c r="J194" s="133"/>
      <c r="K194" s="133"/>
      <c r="L194" s="133"/>
      <c r="M194" s="133"/>
    </row>
    <row r="195" spans="1:13">
      <c r="A195" s="133"/>
      <c r="B195" s="133"/>
      <c r="C195" s="133"/>
      <c r="D195" s="133"/>
      <c r="E195" s="133"/>
      <c r="F195" s="133"/>
      <c r="G195" s="133"/>
      <c r="H195" s="133"/>
      <c r="I195" s="133"/>
      <c r="J195" s="133"/>
      <c r="K195" s="133"/>
      <c r="L195" s="133"/>
      <c r="M195" s="133"/>
    </row>
    <row r="196" spans="1:13">
      <c r="A196" s="133"/>
      <c r="B196" s="133"/>
      <c r="C196" s="133"/>
      <c r="D196" s="133"/>
      <c r="E196" s="133"/>
      <c r="F196" s="133"/>
      <c r="G196" s="133"/>
      <c r="H196" s="133"/>
      <c r="I196" s="133"/>
      <c r="J196" s="133"/>
      <c r="K196" s="133"/>
      <c r="L196" s="133"/>
      <c r="M196" s="133"/>
    </row>
    <row r="197" spans="1:13">
      <c r="A197" s="133"/>
      <c r="B197" s="133"/>
      <c r="C197" s="133"/>
      <c r="D197" s="133"/>
      <c r="E197" s="133"/>
      <c r="F197" s="133"/>
      <c r="G197" s="133"/>
      <c r="H197" s="133"/>
      <c r="I197" s="133"/>
      <c r="J197" s="133"/>
      <c r="K197" s="133"/>
      <c r="L197" s="133"/>
      <c r="M197" s="133"/>
    </row>
    <row r="198" spans="1:13">
      <c r="A198" s="133"/>
      <c r="B198" s="133"/>
      <c r="C198" s="133"/>
      <c r="D198" s="133"/>
      <c r="E198" s="133"/>
      <c r="F198" s="133"/>
      <c r="G198" s="133"/>
      <c r="H198" s="133"/>
      <c r="I198" s="133"/>
      <c r="J198" s="133"/>
      <c r="K198" s="133"/>
      <c r="L198" s="133"/>
      <c r="M198" s="133"/>
    </row>
    <row r="199" spans="1:13">
      <c r="A199" s="133"/>
      <c r="B199" s="133"/>
      <c r="C199" s="133"/>
      <c r="D199" s="133"/>
      <c r="E199" s="133"/>
      <c r="F199" s="133"/>
      <c r="G199" s="133"/>
      <c r="H199" s="133"/>
      <c r="I199" s="133"/>
      <c r="J199" s="133"/>
      <c r="K199" s="133"/>
      <c r="L199" s="133"/>
      <c r="M199" s="133"/>
    </row>
    <row r="200" spans="1:13">
      <c r="A200" s="133"/>
      <c r="B200" s="133"/>
      <c r="C200" s="133"/>
      <c r="D200" s="133"/>
      <c r="E200" s="133"/>
      <c r="F200" s="133"/>
      <c r="G200" s="133"/>
      <c r="H200" s="133"/>
      <c r="I200" s="133"/>
      <c r="J200" s="133"/>
      <c r="K200" s="133"/>
      <c r="L200" s="133"/>
      <c r="M200" s="133"/>
    </row>
    <row r="201" spans="1:13">
      <c r="A201" s="133"/>
      <c r="B201" s="133"/>
      <c r="C201" s="133"/>
      <c r="D201" s="133"/>
      <c r="E201" s="133"/>
      <c r="F201" s="133"/>
      <c r="G201" s="133"/>
      <c r="H201" s="133"/>
      <c r="I201" s="133"/>
      <c r="J201" s="133"/>
      <c r="K201" s="133"/>
      <c r="L201" s="133"/>
      <c r="M201" s="133"/>
    </row>
    <row r="202" spans="1:13">
      <c r="A202" s="133"/>
      <c r="B202" s="133"/>
      <c r="C202" s="133"/>
      <c r="D202" s="133"/>
      <c r="E202" s="133"/>
      <c r="F202" s="133"/>
      <c r="G202" s="133"/>
      <c r="H202" s="133"/>
      <c r="I202" s="133"/>
      <c r="J202" s="133"/>
      <c r="K202" s="133"/>
      <c r="L202" s="133"/>
      <c r="M202" s="133"/>
    </row>
    <row r="203" spans="1:13">
      <c r="A203" s="133"/>
      <c r="B203" s="133"/>
      <c r="C203" s="133"/>
      <c r="D203" s="133"/>
      <c r="E203" s="133"/>
      <c r="F203" s="133"/>
      <c r="G203" s="133"/>
      <c r="H203" s="133"/>
      <c r="I203" s="133"/>
      <c r="J203" s="133"/>
      <c r="K203" s="133"/>
      <c r="L203" s="133"/>
      <c r="M203" s="133"/>
    </row>
    <row r="204" spans="1:13">
      <c r="A204" s="133"/>
      <c r="B204" s="133"/>
      <c r="C204" s="133"/>
      <c r="D204" s="133"/>
      <c r="E204" s="133"/>
      <c r="F204" s="133"/>
      <c r="G204" s="133"/>
      <c r="H204" s="133"/>
      <c r="I204" s="133"/>
      <c r="J204" s="133"/>
      <c r="K204" s="133"/>
      <c r="L204" s="133"/>
      <c r="M204" s="133"/>
    </row>
    <row r="205" spans="1:13">
      <c r="A205" s="133"/>
      <c r="B205" s="133"/>
      <c r="C205" s="133"/>
      <c r="D205" s="133"/>
      <c r="E205" s="133"/>
      <c r="F205" s="133"/>
      <c r="G205" s="133"/>
      <c r="H205" s="133"/>
      <c r="I205" s="133"/>
      <c r="J205" s="133"/>
      <c r="K205" s="133"/>
      <c r="L205" s="133"/>
      <c r="M205" s="133"/>
    </row>
    <row r="206" spans="1:13">
      <c r="A206" s="133"/>
      <c r="B206" s="133"/>
      <c r="C206" s="133"/>
      <c r="D206" s="133"/>
      <c r="E206" s="133"/>
      <c r="F206" s="133"/>
      <c r="G206" s="133"/>
      <c r="H206" s="133"/>
      <c r="I206" s="133"/>
      <c r="J206" s="133"/>
      <c r="K206" s="133"/>
      <c r="L206" s="133"/>
      <c r="M206" s="133"/>
    </row>
    <row r="207" spans="1:13">
      <c r="A207" s="133"/>
      <c r="B207" s="133"/>
      <c r="C207" s="133"/>
      <c r="D207" s="133"/>
      <c r="E207" s="133"/>
      <c r="F207" s="133"/>
      <c r="G207" s="133"/>
      <c r="H207" s="133"/>
      <c r="I207" s="133"/>
      <c r="J207" s="133"/>
      <c r="K207" s="133"/>
      <c r="L207" s="133"/>
      <c r="M207" s="133"/>
    </row>
    <row r="208" spans="1:13">
      <c r="A208" s="133"/>
      <c r="B208" s="133"/>
      <c r="C208" s="133"/>
      <c r="D208" s="133"/>
      <c r="E208" s="133"/>
      <c r="F208" s="133"/>
      <c r="G208" s="133"/>
      <c r="H208" s="133"/>
      <c r="I208" s="133"/>
      <c r="J208" s="133"/>
      <c r="K208" s="133"/>
      <c r="L208" s="133"/>
      <c r="M208" s="133"/>
    </row>
    <row r="209" spans="1:13">
      <c r="A209" s="133"/>
      <c r="B209" s="133"/>
      <c r="C209" s="133"/>
      <c r="D209" s="133"/>
      <c r="E209" s="133"/>
      <c r="F209" s="133"/>
      <c r="G209" s="133"/>
      <c r="H209" s="133"/>
      <c r="I209" s="133"/>
      <c r="J209" s="133"/>
      <c r="K209" s="133"/>
      <c r="L209" s="133"/>
      <c r="M209" s="133"/>
    </row>
    <row r="210" spans="1:13">
      <c r="A210" s="133"/>
      <c r="B210" s="133"/>
      <c r="C210" s="133"/>
      <c r="D210" s="133"/>
      <c r="E210" s="133"/>
      <c r="F210" s="133"/>
      <c r="G210" s="133"/>
      <c r="H210" s="133"/>
      <c r="I210" s="133"/>
      <c r="J210" s="133"/>
      <c r="K210" s="133"/>
      <c r="L210" s="133"/>
      <c r="M210" s="133"/>
    </row>
    <row r="211" spans="1:13">
      <c r="A211" s="133"/>
      <c r="B211" s="133"/>
      <c r="C211" s="133"/>
      <c r="D211" s="133"/>
      <c r="E211" s="133"/>
      <c r="F211" s="133"/>
      <c r="G211" s="133"/>
      <c r="H211" s="133"/>
      <c r="I211" s="133"/>
      <c r="J211" s="133"/>
      <c r="K211" s="133"/>
      <c r="L211" s="133"/>
      <c r="M211" s="133"/>
    </row>
    <row r="212" spans="1:13">
      <c r="A212" s="133"/>
      <c r="B212" s="133"/>
      <c r="C212" s="133"/>
      <c r="D212" s="133"/>
      <c r="E212" s="133"/>
      <c r="F212" s="133"/>
      <c r="G212" s="133"/>
      <c r="H212" s="133"/>
      <c r="I212" s="133"/>
      <c r="J212" s="133"/>
      <c r="K212" s="133"/>
      <c r="L212" s="133"/>
      <c r="M212" s="133"/>
    </row>
    <row r="213" spans="1:13">
      <c r="A213" s="133"/>
      <c r="B213" s="133"/>
      <c r="C213" s="133"/>
      <c r="D213" s="133"/>
      <c r="E213" s="133"/>
      <c r="F213" s="133"/>
      <c r="G213" s="133"/>
      <c r="H213" s="133"/>
      <c r="I213" s="133"/>
      <c r="J213" s="133"/>
      <c r="K213" s="133"/>
      <c r="L213" s="133"/>
      <c r="M213" s="133"/>
    </row>
    <row r="214" spans="1:13">
      <c r="A214" s="133"/>
      <c r="B214" s="133"/>
      <c r="C214" s="133"/>
      <c r="D214" s="133"/>
      <c r="E214" s="133"/>
      <c r="F214" s="133"/>
      <c r="G214" s="133"/>
      <c r="H214" s="133"/>
      <c r="I214" s="133"/>
      <c r="J214" s="133"/>
      <c r="K214" s="133"/>
      <c r="L214" s="133"/>
      <c r="M214" s="133"/>
    </row>
    <row r="215" spans="1:13">
      <c r="A215" s="133"/>
      <c r="B215" s="133"/>
      <c r="C215" s="133"/>
      <c r="D215" s="133"/>
      <c r="E215" s="133"/>
      <c r="F215" s="133"/>
      <c r="G215" s="133"/>
      <c r="H215" s="133"/>
      <c r="I215" s="133"/>
      <c r="J215" s="133"/>
      <c r="K215" s="133"/>
      <c r="L215" s="133"/>
      <c r="M215" s="133"/>
    </row>
    <row r="216" spans="1:13">
      <c r="A216" s="133"/>
      <c r="B216" s="133"/>
      <c r="C216" s="133"/>
      <c r="D216" s="133"/>
      <c r="E216" s="133"/>
      <c r="F216" s="133"/>
      <c r="G216" s="133"/>
      <c r="H216" s="133"/>
      <c r="I216" s="133"/>
      <c r="J216" s="133"/>
      <c r="K216" s="133"/>
      <c r="L216" s="133"/>
      <c r="M216" s="133"/>
    </row>
    <row r="217" spans="1:13">
      <c r="A217" s="133"/>
      <c r="B217" s="133"/>
      <c r="C217" s="133"/>
      <c r="D217" s="133"/>
      <c r="E217" s="133"/>
      <c r="F217" s="133"/>
      <c r="G217" s="133"/>
      <c r="H217" s="133"/>
      <c r="I217" s="133"/>
      <c r="J217" s="133"/>
      <c r="K217" s="133"/>
      <c r="L217" s="133"/>
      <c r="M217" s="133"/>
    </row>
    <row r="218" spans="1:13">
      <c r="A218" s="133"/>
      <c r="B218" s="133"/>
      <c r="C218" s="133"/>
      <c r="D218" s="133"/>
      <c r="E218" s="133"/>
      <c r="F218" s="133"/>
      <c r="G218" s="133"/>
      <c r="H218" s="133"/>
      <c r="I218" s="133"/>
      <c r="J218" s="133"/>
      <c r="K218" s="133"/>
      <c r="L218" s="133"/>
      <c r="M218" s="133"/>
    </row>
    <row r="219" spans="1:13">
      <c r="A219" s="133"/>
      <c r="B219" s="133"/>
      <c r="C219" s="133"/>
      <c r="D219" s="133"/>
      <c r="E219" s="133"/>
      <c r="F219" s="133"/>
      <c r="G219" s="133"/>
      <c r="H219" s="133"/>
      <c r="I219" s="133"/>
      <c r="J219" s="133"/>
      <c r="K219" s="133"/>
      <c r="L219" s="133"/>
      <c r="M219" s="133"/>
    </row>
    <row r="220" spans="1:13">
      <c r="A220" s="133"/>
      <c r="B220" s="133"/>
      <c r="C220" s="133"/>
      <c r="D220" s="133"/>
      <c r="E220" s="133"/>
      <c r="F220" s="133"/>
      <c r="G220" s="133"/>
      <c r="H220" s="133"/>
      <c r="I220" s="133"/>
      <c r="J220" s="133"/>
      <c r="K220" s="133"/>
      <c r="L220" s="133"/>
      <c r="M220" s="133"/>
    </row>
    <row r="221" spans="1:13">
      <c r="A221" s="133"/>
      <c r="B221" s="133"/>
      <c r="C221" s="133"/>
      <c r="D221" s="133"/>
      <c r="E221" s="133"/>
      <c r="F221" s="133"/>
      <c r="G221" s="133"/>
      <c r="H221" s="133"/>
      <c r="I221" s="133"/>
      <c r="J221" s="133"/>
      <c r="K221" s="133"/>
      <c r="L221" s="133"/>
      <c r="M221" s="133"/>
    </row>
    <row r="222" spans="1:13">
      <c r="A222" s="133"/>
      <c r="B222" s="133"/>
      <c r="C222" s="133"/>
      <c r="D222" s="133"/>
      <c r="E222" s="133"/>
      <c r="F222" s="133"/>
      <c r="G222" s="133"/>
      <c r="H222" s="133"/>
      <c r="I222" s="133"/>
      <c r="J222" s="133"/>
      <c r="K222" s="133"/>
      <c r="L222" s="133"/>
      <c r="M222" s="133"/>
    </row>
    <row r="223" spans="1:13">
      <c r="A223" s="133"/>
      <c r="B223" s="133"/>
      <c r="C223" s="133"/>
      <c r="D223" s="133"/>
      <c r="E223" s="133"/>
      <c r="F223" s="133"/>
      <c r="G223" s="133"/>
      <c r="H223" s="133"/>
      <c r="I223" s="133"/>
      <c r="J223" s="133"/>
      <c r="K223" s="133"/>
      <c r="L223" s="133"/>
      <c r="M223" s="133"/>
    </row>
    <row r="224" spans="1:13">
      <c r="A224" s="133"/>
      <c r="B224" s="133"/>
      <c r="C224" s="133"/>
      <c r="D224" s="133"/>
      <c r="E224" s="133"/>
      <c r="F224" s="133"/>
      <c r="G224" s="133"/>
      <c r="H224" s="133"/>
      <c r="I224" s="133"/>
      <c r="J224" s="133"/>
      <c r="K224" s="133"/>
      <c r="L224" s="133"/>
      <c r="M224" s="133"/>
    </row>
    <row r="225" spans="1:13">
      <c r="A225" s="133"/>
      <c r="B225" s="133"/>
      <c r="C225" s="133"/>
      <c r="D225" s="133"/>
      <c r="E225" s="133"/>
      <c r="F225" s="133"/>
      <c r="G225" s="133"/>
      <c r="H225" s="133"/>
      <c r="I225" s="133"/>
      <c r="J225" s="133"/>
      <c r="K225" s="133"/>
      <c r="L225" s="133"/>
      <c r="M225" s="133"/>
    </row>
    <row r="226" spans="1:13">
      <c r="A226" s="133"/>
      <c r="B226" s="133"/>
      <c r="C226" s="133"/>
      <c r="D226" s="133"/>
      <c r="E226" s="133"/>
      <c r="F226" s="133"/>
      <c r="G226" s="133"/>
      <c r="H226" s="133"/>
      <c r="I226" s="133"/>
      <c r="J226" s="133"/>
      <c r="K226" s="133"/>
      <c r="L226" s="133"/>
      <c r="M226" s="133"/>
    </row>
    <row r="227" spans="1:13">
      <c r="A227" s="133"/>
      <c r="B227" s="133"/>
      <c r="C227" s="133"/>
      <c r="D227" s="133"/>
      <c r="E227" s="133"/>
      <c r="F227" s="133"/>
      <c r="G227" s="133"/>
      <c r="H227" s="133"/>
      <c r="I227" s="133"/>
      <c r="J227" s="133"/>
      <c r="K227" s="133"/>
      <c r="L227" s="133"/>
      <c r="M227" s="133"/>
    </row>
    <row r="228" spans="1:13">
      <c r="A228" s="133"/>
      <c r="B228" s="133"/>
      <c r="C228" s="133"/>
      <c r="D228" s="133"/>
      <c r="E228" s="133"/>
      <c r="F228" s="133"/>
      <c r="G228" s="133"/>
      <c r="H228" s="133"/>
      <c r="I228" s="133"/>
      <c r="J228" s="133"/>
      <c r="K228" s="133"/>
      <c r="L228" s="133"/>
      <c r="M228" s="133"/>
    </row>
    <row r="229" spans="1:13">
      <c r="A229" s="133"/>
      <c r="B229" s="133"/>
      <c r="C229" s="133"/>
      <c r="D229" s="133"/>
      <c r="E229" s="133"/>
      <c r="F229" s="133"/>
      <c r="G229" s="133"/>
      <c r="H229" s="133"/>
      <c r="I229" s="133"/>
      <c r="J229" s="133"/>
      <c r="K229" s="133"/>
      <c r="L229" s="133"/>
      <c r="M229" s="133"/>
    </row>
    <row r="230" spans="1:13">
      <c r="A230" s="133"/>
      <c r="B230" s="133"/>
      <c r="C230" s="133"/>
      <c r="D230" s="133"/>
      <c r="E230" s="133"/>
      <c r="F230" s="133"/>
      <c r="G230" s="133"/>
      <c r="H230" s="133"/>
      <c r="I230" s="133"/>
      <c r="J230" s="133"/>
      <c r="K230" s="133"/>
      <c r="L230" s="133"/>
      <c r="M230" s="133"/>
    </row>
    <row r="231" spans="1:13">
      <c r="A231" s="133"/>
      <c r="B231" s="133"/>
      <c r="C231" s="133"/>
      <c r="D231" s="133"/>
      <c r="E231" s="133"/>
      <c r="F231" s="133"/>
      <c r="G231" s="133"/>
      <c r="H231" s="133"/>
      <c r="I231" s="133"/>
      <c r="J231" s="133"/>
      <c r="K231" s="133"/>
      <c r="L231" s="133"/>
      <c r="M231" s="133"/>
    </row>
    <row r="232" spans="1:13">
      <c r="A232" s="133"/>
      <c r="B232" s="133"/>
      <c r="C232" s="133"/>
      <c r="D232" s="133"/>
      <c r="E232" s="133"/>
      <c r="F232" s="133"/>
      <c r="G232" s="133"/>
      <c r="H232" s="133"/>
      <c r="I232" s="133"/>
      <c r="J232" s="133"/>
      <c r="K232" s="133"/>
      <c r="L232" s="133"/>
      <c r="M232" s="133"/>
    </row>
    <row r="233" spans="1:13">
      <c r="A233" s="133"/>
      <c r="B233" s="133"/>
      <c r="C233" s="133"/>
      <c r="D233" s="133"/>
      <c r="E233" s="133"/>
      <c r="F233" s="133"/>
      <c r="G233" s="133"/>
      <c r="H233" s="133"/>
      <c r="I233" s="133"/>
      <c r="J233" s="133"/>
      <c r="K233" s="133"/>
      <c r="L233" s="133"/>
      <c r="M233" s="133"/>
    </row>
    <row r="234" spans="1:13">
      <c r="A234" s="133"/>
      <c r="B234" s="133"/>
      <c r="C234" s="133"/>
      <c r="D234" s="133"/>
      <c r="E234" s="133"/>
      <c r="F234" s="133"/>
      <c r="G234" s="133"/>
      <c r="H234" s="133"/>
      <c r="I234" s="133"/>
      <c r="J234" s="133"/>
      <c r="K234" s="133"/>
      <c r="L234" s="133"/>
      <c r="M234" s="133"/>
    </row>
    <row r="235" spans="1:13">
      <c r="A235" s="133"/>
      <c r="B235" s="133"/>
      <c r="C235" s="133"/>
      <c r="D235" s="133"/>
      <c r="E235" s="133"/>
      <c r="F235" s="133"/>
      <c r="G235" s="133"/>
      <c r="H235" s="133"/>
      <c r="I235" s="133"/>
      <c r="J235" s="133"/>
      <c r="K235" s="133"/>
      <c r="L235" s="133"/>
      <c r="M235" s="133"/>
    </row>
    <row r="236" spans="1:13">
      <c r="A236" s="133"/>
      <c r="B236" s="133"/>
      <c r="C236" s="133"/>
      <c r="D236" s="133"/>
      <c r="E236" s="133"/>
      <c r="F236" s="133"/>
      <c r="G236" s="133"/>
      <c r="H236" s="133"/>
      <c r="I236" s="133"/>
      <c r="J236" s="133"/>
      <c r="K236" s="133"/>
      <c r="L236" s="133"/>
      <c r="M236" s="133"/>
    </row>
    <row r="237" spans="1:13">
      <c r="A237" s="133"/>
      <c r="B237" s="133"/>
      <c r="C237" s="133"/>
      <c r="D237" s="133"/>
      <c r="E237" s="133"/>
      <c r="F237" s="133"/>
      <c r="G237" s="133"/>
      <c r="H237" s="133"/>
      <c r="I237" s="133"/>
      <c r="J237" s="133"/>
      <c r="K237" s="133"/>
      <c r="L237" s="133"/>
      <c r="M237" s="133"/>
    </row>
    <row r="238" spans="1:13">
      <c r="A238" s="133"/>
      <c r="B238" s="133"/>
      <c r="C238" s="133"/>
      <c r="D238" s="133"/>
      <c r="E238" s="133"/>
      <c r="F238" s="133"/>
      <c r="G238" s="133"/>
      <c r="H238" s="133"/>
      <c r="I238" s="133"/>
      <c r="J238" s="133"/>
      <c r="K238" s="133"/>
      <c r="L238" s="133"/>
      <c r="M238" s="133"/>
    </row>
    <row r="239" spans="1:13">
      <c r="A239" s="133"/>
      <c r="B239" s="133"/>
      <c r="C239" s="133"/>
      <c r="D239" s="133"/>
      <c r="E239" s="133"/>
      <c r="F239" s="133"/>
      <c r="G239" s="133"/>
      <c r="H239" s="133"/>
      <c r="I239" s="133"/>
      <c r="J239" s="133"/>
      <c r="K239" s="133"/>
      <c r="L239" s="133"/>
      <c r="M239" s="133"/>
    </row>
    <row r="240" spans="1:13">
      <c r="A240" s="133"/>
      <c r="B240" s="133"/>
      <c r="C240" s="133"/>
      <c r="D240" s="133"/>
      <c r="E240" s="133"/>
      <c r="F240" s="133"/>
      <c r="G240" s="133"/>
      <c r="H240" s="133"/>
      <c r="I240" s="133"/>
      <c r="J240" s="133"/>
      <c r="K240" s="133"/>
      <c r="L240" s="133"/>
      <c r="M240" s="133"/>
    </row>
    <row r="241" spans="1:13">
      <c r="A241" s="133"/>
      <c r="B241" s="133"/>
      <c r="C241" s="133"/>
      <c r="D241" s="133"/>
      <c r="E241" s="133"/>
      <c r="F241" s="133"/>
      <c r="G241" s="133"/>
      <c r="H241" s="133"/>
      <c r="I241" s="133"/>
      <c r="J241" s="133"/>
      <c r="K241" s="133"/>
      <c r="L241" s="133"/>
      <c r="M241" s="133"/>
    </row>
    <row r="242" spans="1:13">
      <c r="A242" s="133"/>
      <c r="B242" s="133"/>
      <c r="C242" s="133"/>
      <c r="D242" s="133"/>
      <c r="E242" s="133"/>
      <c r="F242" s="133"/>
      <c r="G242" s="133"/>
      <c r="H242" s="133"/>
      <c r="I242" s="133"/>
      <c r="J242" s="133"/>
      <c r="K242" s="133"/>
      <c r="L242" s="133"/>
      <c r="M242" s="133"/>
    </row>
    <row r="243" spans="1:13">
      <c r="A243" s="133"/>
      <c r="B243" s="133"/>
      <c r="C243" s="133"/>
      <c r="D243" s="133"/>
      <c r="E243" s="133"/>
      <c r="F243" s="133"/>
      <c r="G243" s="133"/>
      <c r="H243" s="133"/>
      <c r="I243" s="133"/>
      <c r="J243" s="133"/>
      <c r="K243" s="133"/>
      <c r="L243" s="133"/>
      <c r="M243" s="133"/>
    </row>
    <row r="244" spans="1:13">
      <c r="A244" s="133"/>
      <c r="B244" s="133"/>
      <c r="C244" s="133"/>
      <c r="D244" s="133"/>
      <c r="E244" s="133"/>
      <c r="F244" s="133"/>
      <c r="G244" s="133"/>
      <c r="H244" s="133"/>
      <c r="I244" s="133"/>
      <c r="J244" s="133"/>
      <c r="K244" s="133"/>
      <c r="L244" s="133"/>
      <c r="M244" s="133"/>
    </row>
    <row r="245" spans="1:13">
      <c r="A245" s="133"/>
      <c r="B245" s="133"/>
      <c r="C245" s="133"/>
      <c r="D245" s="133"/>
      <c r="E245" s="133"/>
      <c r="F245" s="133"/>
      <c r="G245" s="133"/>
      <c r="H245" s="133"/>
      <c r="I245" s="133"/>
      <c r="J245" s="133"/>
      <c r="K245" s="133"/>
      <c r="L245" s="133"/>
      <c r="M245" s="133"/>
    </row>
    <row r="246" spans="1:13">
      <c r="A246" s="133"/>
      <c r="B246" s="133"/>
      <c r="C246" s="133"/>
      <c r="D246" s="133"/>
      <c r="E246" s="133"/>
      <c r="F246" s="133"/>
      <c r="G246" s="133"/>
      <c r="H246" s="133"/>
      <c r="I246" s="133"/>
      <c r="J246" s="133"/>
      <c r="K246" s="133"/>
      <c r="L246" s="133"/>
      <c r="M246" s="133"/>
    </row>
    <row r="247" spans="1:13">
      <c r="A247" s="133"/>
      <c r="B247" s="133"/>
      <c r="C247" s="133"/>
      <c r="D247" s="133"/>
      <c r="E247" s="133"/>
      <c r="F247" s="133"/>
      <c r="G247" s="133"/>
      <c r="H247" s="133"/>
      <c r="I247" s="133"/>
      <c r="J247" s="133"/>
      <c r="K247" s="133"/>
      <c r="L247" s="133"/>
      <c r="M247" s="133"/>
    </row>
    <row r="248" spans="1:13">
      <c r="A248" s="133"/>
      <c r="B248" s="133"/>
      <c r="C248" s="133"/>
      <c r="D248" s="133"/>
      <c r="E248" s="133"/>
      <c r="F248" s="133"/>
      <c r="G248" s="133"/>
      <c r="H248" s="133"/>
      <c r="I248" s="133"/>
      <c r="J248" s="133"/>
      <c r="K248" s="133"/>
      <c r="L248" s="133"/>
      <c r="M248" s="133"/>
    </row>
    <row r="249" spans="1:13">
      <c r="A249" s="133"/>
      <c r="B249" s="133"/>
      <c r="C249" s="133"/>
      <c r="D249" s="133"/>
      <c r="E249" s="133"/>
      <c r="F249" s="133"/>
      <c r="G249" s="133"/>
      <c r="H249" s="133"/>
      <c r="I249" s="133"/>
      <c r="J249" s="133"/>
      <c r="K249" s="133"/>
      <c r="L249" s="133"/>
      <c r="M249" s="133"/>
    </row>
    <row r="250" spans="1:13">
      <c r="A250" s="133"/>
      <c r="B250" s="133"/>
      <c r="C250" s="133"/>
      <c r="D250" s="133"/>
      <c r="E250" s="133"/>
      <c r="F250" s="133"/>
      <c r="G250" s="133"/>
      <c r="H250" s="133"/>
      <c r="I250" s="133"/>
      <c r="J250" s="133"/>
      <c r="K250" s="133"/>
      <c r="L250" s="133"/>
      <c r="M250" s="133"/>
    </row>
    <row r="251" spans="1:13">
      <c r="A251" s="133"/>
      <c r="B251" s="133"/>
      <c r="C251" s="133"/>
      <c r="D251" s="133"/>
      <c r="E251" s="133"/>
      <c r="F251" s="133"/>
      <c r="G251" s="133"/>
      <c r="H251" s="133"/>
      <c r="I251" s="133"/>
      <c r="J251" s="133"/>
      <c r="K251" s="133"/>
      <c r="L251" s="133"/>
      <c r="M251" s="133"/>
    </row>
    <row r="252" spans="1:13">
      <c r="A252" s="133"/>
      <c r="B252" s="133"/>
      <c r="C252" s="133"/>
      <c r="D252" s="133"/>
      <c r="E252" s="133"/>
      <c r="F252" s="133"/>
      <c r="G252" s="133"/>
      <c r="H252" s="133"/>
      <c r="I252" s="133"/>
      <c r="J252" s="133"/>
      <c r="K252" s="133"/>
      <c r="L252" s="133"/>
      <c r="M252" s="133"/>
    </row>
    <row r="253" spans="1:13">
      <c r="A253" s="133"/>
      <c r="B253" s="133"/>
      <c r="C253" s="133"/>
      <c r="D253" s="133"/>
      <c r="E253" s="133"/>
      <c r="F253" s="133"/>
      <c r="G253" s="133"/>
      <c r="H253" s="133"/>
      <c r="I253" s="133"/>
      <c r="J253" s="133"/>
      <c r="K253" s="133"/>
      <c r="L253" s="133"/>
      <c r="M253" s="133"/>
    </row>
    <row r="254" spans="1:13">
      <c r="A254" s="133"/>
      <c r="B254" s="133"/>
      <c r="C254" s="133"/>
      <c r="D254" s="133"/>
      <c r="E254" s="133"/>
      <c r="F254" s="133"/>
      <c r="G254" s="133"/>
      <c r="H254" s="133"/>
      <c r="I254" s="133"/>
      <c r="J254" s="133"/>
      <c r="K254" s="133"/>
      <c r="L254" s="133"/>
      <c r="M254" s="133"/>
    </row>
    <row r="255" spans="1:13">
      <c r="A255" s="133"/>
      <c r="B255" s="133"/>
      <c r="C255" s="133"/>
      <c r="D255" s="133"/>
      <c r="E255" s="133"/>
      <c r="F255" s="133"/>
      <c r="G255" s="133"/>
      <c r="H255" s="133"/>
      <c r="I255" s="133"/>
      <c r="J255" s="133"/>
      <c r="K255" s="133"/>
      <c r="L255" s="133"/>
      <c r="M255" s="133"/>
    </row>
    <row r="256" spans="1:13">
      <c r="A256" s="133"/>
      <c r="B256" s="133"/>
      <c r="C256" s="133"/>
      <c r="D256" s="133"/>
      <c r="E256" s="133"/>
      <c r="F256" s="133"/>
      <c r="G256" s="133"/>
      <c r="H256" s="133"/>
      <c r="I256" s="133"/>
      <c r="J256" s="133"/>
      <c r="K256" s="133"/>
      <c r="L256" s="133"/>
      <c r="M256" s="133"/>
    </row>
    <row r="257" spans="1:13">
      <c r="A257" s="133"/>
      <c r="B257" s="133"/>
      <c r="C257" s="133"/>
      <c r="D257" s="133"/>
      <c r="E257" s="133"/>
      <c r="F257" s="133"/>
      <c r="G257" s="133"/>
      <c r="H257" s="133"/>
      <c r="I257" s="133"/>
      <c r="J257" s="133"/>
      <c r="K257" s="133"/>
      <c r="L257" s="133"/>
      <c r="M257" s="133"/>
    </row>
    <row r="258" spans="1:13">
      <c r="A258" s="133"/>
      <c r="B258" s="133"/>
      <c r="C258" s="133"/>
      <c r="D258" s="133"/>
      <c r="E258" s="133"/>
      <c r="F258" s="133"/>
      <c r="G258" s="133"/>
      <c r="H258" s="133"/>
      <c r="I258" s="133"/>
      <c r="J258" s="133"/>
      <c r="K258" s="133"/>
      <c r="L258" s="133"/>
      <c r="M258" s="133"/>
    </row>
    <row r="259" spans="1:13">
      <c r="A259" s="133"/>
      <c r="B259" s="133"/>
      <c r="C259" s="133"/>
      <c r="D259" s="133"/>
      <c r="E259" s="133"/>
      <c r="F259" s="133"/>
      <c r="G259" s="133"/>
      <c r="H259" s="133"/>
      <c r="I259" s="133"/>
      <c r="J259" s="133"/>
      <c r="K259" s="133"/>
      <c r="L259" s="133"/>
      <c r="M259" s="133"/>
    </row>
    <row r="260" spans="1:13">
      <c r="A260" s="133"/>
      <c r="B260" s="133"/>
      <c r="C260" s="133"/>
      <c r="D260" s="133"/>
      <c r="E260" s="133"/>
      <c r="F260" s="133"/>
      <c r="G260" s="133"/>
      <c r="H260" s="133"/>
      <c r="I260" s="133"/>
      <c r="J260" s="133"/>
      <c r="K260" s="133"/>
      <c r="L260" s="133"/>
      <c r="M260" s="133"/>
    </row>
    <row r="261" spans="1:13">
      <c r="A261" s="133"/>
      <c r="B261" s="133"/>
      <c r="C261" s="133"/>
      <c r="D261" s="133"/>
      <c r="E261" s="133"/>
      <c r="F261" s="133"/>
      <c r="G261" s="133"/>
      <c r="H261" s="133"/>
      <c r="I261" s="133"/>
      <c r="J261" s="133"/>
      <c r="K261" s="133"/>
      <c r="L261" s="133"/>
      <c r="M261" s="133"/>
    </row>
    <row r="262" spans="1:13">
      <c r="A262" s="133"/>
      <c r="B262" s="133"/>
      <c r="C262" s="133"/>
      <c r="D262" s="133"/>
      <c r="E262" s="133"/>
      <c r="F262" s="133"/>
      <c r="G262" s="133"/>
      <c r="H262" s="133"/>
      <c r="I262" s="133"/>
      <c r="J262" s="133"/>
      <c r="K262" s="133"/>
      <c r="L262" s="133"/>
      <c r="M262" s="133"/>
    </row>
    <row r="263" spans="1:13">
      <c r="A263" s="133"/>
      <c r="B263" s="133"/>
      <c r="C263" s="133"/>
      <c r="D263" s="133"/>
      <c r="E263" s="133"/>
      <c r="F263" s="133"/>
      <c r="G263" s="133"/>
      <c r="H263" s="133"/>
      <c r="I263" s="133"/>
      <c r="J263" s="133"/>
      <c r="K263" s="133"/>
      <c r="L263" s="133"/>
      <c r="M263" s="133"/>
    </row>
    <row r="264" spans="1:13">
      <c r="A264" s="133"/>
      <c r="B264" s="133"/>
      <c r="C264" s="133"/>
      <c r="D264" s="133"/>
      <c r="E264" s="133"/>
      <c r="F264" s="133"/>
      <c r="G264" s="133"/>
      <c r="H264" s="133"/>
      <c r="I264" s="133"/>
      <c r="J264" s="133"/>
      <c r="K264" s="133"/>
      <c r="L264" s="133"/>
      <c r="M264" s="133"/>
    </row>
    <row r="265" spans="1:13">
      <c r="A265" s="133"/>
      <c r="B265" s="133"/>
      <c r="C265" s="133"/>
      <c r="D265" s="133"/>
      <c r="E265" s="133"/>
      <c r="F265" s="133"/>
      <c r="G265" s="133"/>
      <c r="H265" s="133"/>
      <c r="I265" s="133"/>
      <c r="J265" s="133"/>
      <c r="K265" s="133"/>
      <c r="L265" s="133"/>
      <c r="M265" s="133"/>
    </row>
    <row r="266" spans="1:13">
      <c r="A266" s="133"/>
      <c r="B266" s="133"/>
      <c r="C266" s="133"/>
      <c r="D266" s="133"/>
      <c r="E266" s="133"/>
      <c r="F266" s="133"/>
      <c r="G266" s="133"/>
      <c r="H266" s="133"/>
      <c r="I266" s="133"/>
      <c r="J266" s="133"/>
      <c r="K266" s="133"/>
      <c r="L266" s="133"/>
      <c r="M266" s="133"/>
    </row>
    <row r="267" spans="1:13">
      <c r="A267" s="133"/>
      <c r="B267" s="133"/>
      <c r="C267" s="133"/>
      <c r="D267" s="133"/>
      <c r="E267" s="133"/>
      <c r="F267" s="133"/>
      <c r="G267" s="133"/>
      <c r="H267" s="133"/>
      <c r="I267" s="133"/>
      <c r="J267" s="133"/>
      <c r="K267" s="133"/>
      <c r="L267" s="133"/>
      <c r="M267" s="133"/>
    </row>
    <row r="268" spans="1:13">
      <c r="A268" s="133"/>
      <c r="B268" s="133"/>
      <c r="C268" s="133"/>
      <c r="D268" s="133"/>
      <c r="E268" s="133"/>
      <c r="F268" s="133"/>
      <c r="G268" s="133"/>
      <c r="H268" s="133"/>
      <c r="I268" s="133"/>
      <c r="J268" s="133"/>
      <c r="K268" s="133"/>
      <c r="L268" s="133"/>
      <c r="M268" s="133"/>
    </row>
    <row r="269" spans="1:13">
      <c r="A269" s="133"/>
      <c r="B269" s="133"/>
      <c r="C269" s="133"/>
      <c r="D269" s="133"/>
      <c r="E269" s="133"/>
      <c r="F269" s="133"/>
      <c r="G269" s="133"/>
      <c r="H269" s="133"/>
      <c r="I269" s="133"/>
      <c r="J269" s="133"/>
      <c r="K269" s="133"/>
      <c r="L269" s="133"/>
      <c r="M269" s="133"/>
    </row>
    <row r="270" spans="1:13">
      <c r="A270" s="133"/>
      <c r="B270" s="133"/>
      <c r="C270" s="133"/>
      <c r="D270" s="133"/>
      <c r="E270" s="133"/>
      <c r="F270" s="133"/>
      <c r="G270" s="133"/>
      <c r="H270" s="133"/>
      <c r="I270" s="133"/>
      <c r="J270" s="133"/>
      <c r="K270" s="133"/>
      <c r="L270" s="133"/>
      <c r="M270" s="133"/>
    </row>
    <row r="271" spans="1:13">
      <c r="A271" s="133"/>
      <c r="B271" s="133"/>
      <c r="C271" s="133"/>
      <c r="D271" s="133"/>
      <c r="E271" s="133"/>
      <c r="F271" s="133"/>
      <c r="G271" s="133"/>
      <c r="H271" s="133"/>
      <c r="I271" s="133"/>
      <c r="J271" s="133"/>
      <c r="K271" s="133"/>
      <c r="L271" s="133"/>
      <c r="M271" s="133"/>
    </row>
    <row r="272" spans="1:13">
      <c r="A272" s="133"/>
      <c r="B272" s="133"/>
      <c r="C272" s="133"/>
      <c r="D272" s="133"/>
      <c r="E272" s="133"/>
      <c r="F272" s="133"/>
      <c r="G272" s="133"/>
      <c r="H272" s="133"/>
      <c r="I272" s="133"/>
      <c r="J272" s="133"/>
      <c r="K272" s="133"/>
      <c r="L272" s="133"/>
      <c r="M272" s="133"/>
    </row>
    <row r="273" spans="1:13">
      <c r="A273" s="133"/>
      <c r="B273" s="133"/>
      <c r="C273" s="133"/>
      <c r="D273" s="133"/>
      <c r="E273" s="133"/>
      <c r="F273" s="133"/>
      <c r="G273" s="133"/>
      <c r="H273" s="133"/>
      <c r="I273" s="133"/>
      <c r="J273" s="133"/>
      <c r="K273" s="133"/>
      <c r="L273" s="133"/>
      <c r="M273" s="133"/>
    </row>
    <row r="274" spans="1:13">
      <c r="A274" s="133"/>
      <c r="B274" s="133"/>
      <c r="C274" s="133"/>
      <c r="D274" s="133"/>
      <c r="E274" s="133"/>
      <c r="F274" s="133"/>
      <c r="G274" s="133"/>
      <c r="H274" s="133"/>
      <c r="I274" s="133"/>
      <c r="J274" s="133"/>
      <c r="K274" s="133"/>
      <c r="L274" s="133"/>
      <c r="M274" s="133"/>
    </row>
    <row r="275" spans="1:13">
      <c r="A275" s="133"/>
      <c r="B275" s="133"/>
      <c r="C275" s="133"/>
      <c r="D275" s="133"/>
      <c r="E275" s="133"/>
      <c r="F275" s="133"/>
      <c r="G275" s="133"/>
      <c r="H275" s="133"/>
      <c r="I275" s="133"/>
      <c r="J275" s="133"/>
      <c r="K275" s="133"/>
      <c r="L275" s="133"/>
      <c r="M275" s="133"/>
    </row>
    <row r="276" spans="1:13">
      <c r="A276" s="133"/>
      <c r="B276" s="133"/>
      <c r="C276" s="133"/>
      <c r="D276" s="133"/>
      <c r="E276" s="133"/>
      <c r="F276" s="133"/>
      <c r="G276" s="133"/>
      <c r="H276" s="133"/>
      <c r="I276" s="133"/>
      <c r="J276" s="133"/>
      <c r="K276" s="133"/>
      <c r="L276" s="133"/>
      <c r="M276" s="133"/>
    </row>
    <row r="277" spans="1:13">
      <c r="A277" s="133"/>
      <c r="B277" s="133"/>
      <c r="C277" s="133"/>
      <c r="D277" s="133"/>
      <c r="E277" s="133"/>
      <c r="F277" s="133"/>
      <c r="G277" s="133"/>
      <c r="H277" s="133"/>
      <c r="I277" s="133"/>
      <c r="J277" s="133"/>
      <c r="K277" s="133"/>
      <c r="L277" s="133"/>
      <c r="M277" s="133"/>
    </row>
    <row r="278" spans="1:13">
      <c r="A278" s="133"/>
      <c r="B278" s="133"/>
      <c r="C278" s="133"/>
      <c r="D278" s="133"/>
      <c r="E278" s="133"/>
      <c r="F278" s="133"/>
      <c r="G278" s="133"/>
      <c r="H278" s="133"/>
      <c r="I278" s="133"/>
      <c r="J278" s="133"/>
      <c r="K278" s="133"/>
      <c r="L278" s="133"/>
      <c r="M278" s="133"/>
    </row>
    <row r="279" spans="1:13">
      <c r="A279" s="133"/>
      <c r="B279" s="133"/>
      <c r="C279" s="133"/>
      <c r="D279" s="133"/>
      <c r="E279" s="133"/>
      <c r="F279" s="133"/>
      <c r="G279" s="133"/>
      <c r="H279" s="133"/>
      <c r="I279" s="133"/>
      <c r="J279" s="133"/>
      <c r="K279" s="133"/>
      <c r="L279" s="133"/>
      <c r="M279" s="133"/>
    </row>
    <row r="280" spans="1:13">
      <c r="A280" s="133"/>
      <c r="B280" s="133"/>
      <c r="C280" s="133"/>
      <c r="D280" s="133"/>
      <c r="E280" s="133"/>
      <c r="F280" s="133"/>
      <c r="G280" s="133"/>
      <c r="H280" s="133"/>
      <c r="I280" s="133"/>
      <c r="J280" s="133"/>
      <c r="K280" s="133"/>
      <c r="L280" s="133"/>
      <c r="M280" s="133"/>
    </row>
    <row r="281" spans="1:13">
      <c r="A281" s="133"/>
      <c r="B281" s="133"/>
      <c r="C281" s="133"/>
      <c r="D281" s="133"/>
      <c r="E281" s="133"/>
      <c r="F281" s="133"/>
      <c r="G281" s="133"/>
      <c r="H281" s="133"/>
      <c r="I281" s="133"/>
      <c r="J281" s="133"/>
      <c r="K281" s="133"/>
      <c r="L281" s="133"/>
      <c r="M281" s="133"/>
    </row>
    <row r="282" spans="1:13">
      <c r="A282" s="133"/>
      <c r="B282" s="133"/>
      <c r="C282" s="133"/>
      <c r="D282" s="133"/>
      <c r="E282" s="133"/>
      <c r="F282" s="133"/>
      <c r="G282" s="133"/>
      <c r="H282" s="133"/>
      <c r="I282" s="133"/>
      <c r="J282" s="133"/>
      <c r="K282" s="133"/>
      <c r="L282" s="133"/>
      <c r="M282" s="133"/>
    </row>
    <row r="283" spans="1:13">
      <c r="A283" s="133"/>
      <c r="B283" s="133"/>
      <c r="C283" s="133"/>
      <c r="D283" s="133"/>
      <c r="E283" s="133"/>
      <c r="F283" s="133"/>
      <c r="G283" s="133"/>
      <c r="H283" s="133"/>
      <c r="I283" s="133"/>
      <c r="J283" s="133"/>
      <c r="K283" s="133"/>
      <c r="L283" s="133"/>
      <c r="M283" s="133"/>
    </row>
    <row r="284" spans="1:13">
      <c r="A284" s="133"/>
      <c r="B284" s="133"/>
      <c r="C284" s="133"/>
      <c r="D284" s="133"/>
      <c r="E284" s="133"/>
      <c r="F284" s="133"/>
      <c r="G284" s="133"/>
      <c r="H284" s="133"/>
      <c r="I284" s="133"/>
      <c r="J284" s="133"/>
      <c r="K284" s="133"/>
      <c r="L284" s="133"/>
      <c r="M284" s="133"/>
    </row>
    <row r="285" spans="1:13">
      <c r="A285" s="133"/>
      <c r="B285" s="133"/>
      <c r="C285" s="133"/>
      <c r="D285" s="133"/>
      <c r="E285" s="133"/>
      <c r="F285" s="133"/>
      <c r="G285" s="133"/>
      <c r="H285" s="133"/>
      <c r="I285" s="133"/>
      <c r="J285" s="133"/>
      <c r="K285" s="133"/>
      <c r="L285" s="133"/>
      <c r="M285" s="133"/>
    </row>
    <row r="286" spans="1:13">
      <c r="A286" s="133"/>
      <c r="B286" s="133"/>
      <c r="C286" s="133"/>
      <c r="D286" s="133"/>
      <c r="E286" s="133"/>
      <c r="F286" s="133"/>
      <c r="G286" s="133"/>
      <c r="H286" s="133"/>
      <c r="I286" s="133"/>
      <c r="J286" s="133"/>
      <c r="K286" s="133"/>
      <c r="L286" s="133"/>
      <c r="M286" s="133"/>
    </row>
    <row r="287" spans="1:13">
      <c r="A287" s="133"/>
      <c r="B287" s="133"/>
      <c r="C287" s="133"/>
      <c r="D287" s="133"/>
      <c r="E287" s="133"/>
      <c r="F287" s="133"/>
      <c r="G287" s="133"/>
      <c r="H287" s="133"/>
      <c r="I287" s="133"/>
      <c r="J287" s="133"/>
      <c r="K287" s="133"/>
      <c r="L287" s="133"/>
      <c r="M287" s="133"/>
    </row>
    <row r="288" spans="1:13">
      <c r="A288" s="133"/>
      <c r="B288" s="133"/>
      <c r="C288" s="133"/>
      <c r="D288" s="133"/>
      <c r="E288" s="133"/>
      <c r="F288" s="133"/>
      <c r="G288" s="133"/>
      <c r="H288" s="133"/>
      <c r="I288" s="133"/>
      <c r="J288" s="133"/>
      <c r="K288" s="133"/>
      <c r="L288" s="133"/>
      <c r="M288" s="133"/>
    </row>
    <row r="289" spans="1:13">
      <c r="A289" s="133"/>
      <c r="B289" s="133"/>
      <c r="C289" s="133"/>
      <c r="D289" s="133"/>
      <c r="E289" s="133"/>
      <c r="F289" s="133"/>
      <c r="G289" s="133"/>
      <c r="H289" s="133"/>
      <c r="I289" s="133"/>
      <c r="J289" s="133"/>
      <c r="K289" s="133"/>
      <c r="L289" s="133"/>
      <c r="M289" s="133"/>
    </row>
    <row r="290" spans="1:13">
      <c r="A290" s="133"/>
      <c r="B290" s="133"/>
      <c r="C290" s="133"/>
      <c r="D290" s="133"/>
      <c r="E290" s="133"/>
      <c r="F290" s="133"/>
      <c r="G290" s="133"/>
      <c r="H290" s="133"/>
      <c r="I290" s="133"/>
      <c r="J290" s="133"/>
      <c r="K290" s="133"/>
      <c r="L290" s="133"/>
      <c r="M290" s="133"/>
    </row>
    <row r="291" spans="1:13">
      <c r="A291" s="133"/>
      <c r="B291" s="133"/>
      <c r="C291" s="133"/>
      <c r="D291" s="133"/>
      <c r="E291" s="133"/>
      <c r="F291" s="133"/>
      <c r="G291" s="133"/>
      <c r="H291" s="133"/>
      <c r="I291" s="133"/>
      <c r="J291" s="133"/>
      <c r="K291" s="133"/>
      <c r="L291" s="133"/>
      <c r="M291" s="133"/>
    </row>
    <row r="292" spans="1:13">
      <c r="A292" s="133"/>
      <c r="B292" s="133"/>
      <c r="C292" s="133"/>
      <c r="D292" s="133"/>
      <c r="E292" s="133"/>
      <c r="F292" s="133"/>
      <c r="G292" s="133"/>
      <c r="H292" s="133"/>
      <c r="I292" s="133"/>
      <c r="J292" s="133"/>
      <c r="K292" s="133"/>
      <c r="L292" s="133"/>
      <c r="M292" s="133"/>
    </row>
    <row r="293" spans="1:13">
      <c r="A293" s="133"/>
      <c r="B293" s="133"/>
      <c r="C293" s="133"/>
      <c r="D293" s="133"/>
      <c r="E293" s="133"/>
      <c r="F293" s="133"/>
      <c r="G293" s="133"/>
      <c r="H293" s="133"/>
      <c r="I293" s="133"/>
      <c r="J293" s="133"/>
      <c r="K293" s="133"/>
      <c r="L293" s="133"/>
      <c r="M293" s="133"/>
    </row>
    <row r="294" spans="1:13">
      <c r="A294" s="133"/>
      <c r="B294" s="133"/>
      <c r="C294" s="133"/>
      <c r="D294" s="133"/>
      <c r="E294" s="133"/>
      <c r="F294" s="133"/>
      <c r="G294" s="133"/>
      <c r="H294" s="133"/>
      <c r="I294" s="133"/>
      <c r="J294" s="133"/>
      <c r="K294" s="133"/>
      <c r="L294" s="133"/>
      <c r="M294" s="133"/>
    </row>
    <row r="295" spans="1:13">
      <c r="A295" s="133"/>
      <c r="B295" s="133"/>
      <c r="C295" s="133"/>
      <c r="D295" s="133"/>
      <c r="E295" s="133"/>
      <c r="F295" s="133"/>
      <c r="G295" s="133"/>
      <c r="H295" s="133"/>
      <c r="I295" s="133"/>
      <c r="J295" s="133"/>
      <c r="K295" s="133"/>
      <c r="L295" s="133"/>
      <c r="M295" s="133"/>
    </row>
    <row r="296" spans="1:13">
      <c r="A296" s="133"/>
      <c r="B296" s="133"/>
      <c r="C296" s="133"/>
      <c r="D296" s="133"/>
      <c r="E296" s="133"/>
      <c r="F296" s="133"/>
      <c r="G296" s="133"/>
      <c r="H296" s="133"/>
      <c r="I296" s="133"/>
      <c r="J296" s="133"/>
      <c r="K296" s="133"/>
      <c r="L296" s="133"/>
      <c r="M296" s="133"/>
    </row>
    <row r="297" spans="1:13">
      <c r="A297" s="133"/>
      <c r="B297" s="133"/>
      <c r="C297" s="133"/>
      <c r="D297" s="133"/>
      <c r="E297" s="133"/>
      <c r="F297" s="133"/>
      <c r="G297" s="133"/>
      <c r="H297" s="133"/>
      <c r="I297" s="133"/>
      <c r="J297" s="133"/>
      <c r="K297" s="133"/>
      <c r="L297" s="133"/>
      <c r="M297" s="133"/>
    </row>
    <row r="298" spans="1:13">
      <c r="A298" s="133"/>
      <c r="B298" s="133"/>
      <c r="C298" s="133"/>
      <c r="D298" s="133"/>
      <c r="E298" s="133"/>
      <c r="F298" s="133"/>
      <c r="G298" s="133"/>
      <c r="H298" s="133"/>
      <c r="I298" s="133"/>
      <c r="J298" s="133"/>
      <c r="K298" s="133"/>
      <c r="L298" s="133"/>
      <c r="M298" s="133"/>
    </row>
    <row r="299" spans="1:13">
      <c r="A299" s="133"/>
      <c r="B299" s="133"/>
      <c r="C299" s="133"/>
      <c r="D299" s="133"/>
      <c r="E299" s="133"/>
      <c r="F299" s="133"/>
      <c r="G299" s="133"/>
      <c r="H299" s="133"/>
      <c r="I299" s="133"/>
      <c r="J299" s="133"/>
      <c r="K299" s="133"/>
      <c r="L299" s="133"/>
      <c r="M299" s="133"/>
    </row>
    <row r="300" spans="1:13">
      <c r="A300" s="133"/>
      <c r="B300" s="133"/>
      <c r="C300" s="133"/>
      <c r="D300" s="133"/>
      <c r="E300" s="133"/>
      <c r="F300" s="133"/>
      <c r="G300" s="133"/>
      <c r="H300" s="133"/>
      <c r="I300" s="133"/>
      <c r="J300" s="133"/>
      <c r="K300" s="133"/>
      <c r="L300" s="133"/>
      <c r="M300" s="133"/>
    </row>
    <row r="301" spans="1:13">
      <c r="A301" s="133"/>
      <c r="B301" s="133"/>
      <c r="C301" s="133"/>
      <c r="D301" s="133"/>
      <c r="E301" s="133"/>
      <c r="F301" s="133"/>
      <c r="G301" s="133"/>
      <c r="H301" s="133"/>
      <c r="I301" s="133"/>
      <c r="J301" s="133"/>
      <c r="K301" s="133"/>
      <c r="L301" s="133"/>
      <c r="M301" s="133"/>
    </row>
    <row r="302" spans="1:13">
      <c r="A302" s="133"/>
      <c r="B302" s="133"/>
      <c r="C302" s="133"/>
      <c r="D302" s="133"/>
      <c r="E302" s="133"/>
      <c r="F302" s="133"/>
      <c r="G302" s="133"/>
      <c r="H302" s="133"/>
      <c r="I302" s="133"/>
      <c r="J302" s="133"/>
      <c r="K302" s="133"/>
      <c r="L302" s="133"/>
      <c r="M302" s="133"/>
    </row>
    <row r="303" spans="1:13">
      <c r="A303" s="133"/>
      <c r="B303" s="133"/>
      <c r="C303" s="133"/>
      <c r="D303" s="133"/>
      <c r="E303" s="133"/>
      <c r="F303" s="133"/>
      <c r="G303" s="133"/>
      <c r="H303" s="133"/>
      <c r="I303" s="133"/>
      <c r="J303" s="133"/>
      <c r="K303" s="133"/>
      <c r="L303" s="133"/>
      <c r="M303" s="133"/>
    </row>
    <row r="304" spans="1:13">
      <c r="A304" s="133"/>
      <c r="B304" s="133"/>
      <c r="C304" s="133"/>
      <c r="D304" s="133"/>
      <c r="E304" s="133"/>
      <c r="F304" s="133"/>
      <c r="G304" s="133"/>
      <c r="H304" s="133"/>
      <c r="I304" s="133"/>
      <c r="J304" s="133"/>
      <c r="K304" s="133"/>
      <c r="L304" s="133"/>
      <c r="M304" s="133"/>
    </row>
    <row r="305" spans="1:13">
      <c r="A305" s="133"/>
      <c r="B305" s="133"/>
      <c r="C305" s="133"/>
      <c r="D305" s="133"/>
      <c r="E305" s="133"/>
      <c r="F305" s="133"/>
      <c r="G305" s="133"/>
      <c r="H305" s="133"/>
      <c r="I305" s="133"/>
      <c r="J305" s="133"/>
      <c r="K305" s="133"/>
      <c r="L305" s="133"/>
      <c r="M305" s="133"/>
    </row>
    <row r="306" spans="1:13">
      <c r="A306" s="133"/>
      <c r="B306" s="133"/>
      <c r="C306" s="133"/>
      <c r="D306" s="133"/>
      <c r="E306" s="133"/>
      <c r="F306" s="133"/>
      <c r="G306" s="133"/>
      <c r="H306" s="133"/>
      <c r="I306" s="133"/>
      <c r="J306" s="133"/>
      <c r="K306" s="133"/>
      <c r="L306" s="133"/>
      <c r="M306" s="133"/>
    </row>
    <row r="307" spans="1:13">
      <c r="A307" s="133"/>
      <c r="B307" s="133"/>
      <c r="C307" s="133"/>
      <c r="D307" s="133"/>
      <c r="E307" s="133"/>
      <c r="F307" s="133"/>
      <c r="G307" s="133"/>
      <c r="H307" s="133"/>
      <c r="I307" s="133"/>
      <c r="J307" s="133"/>
      <c r="K307" s="133"/>
      <c r="L307" s="133"/>
      <c r="M307" s="133"/>
    </row>
    <row r="308" spans="1:13">
      <c r="A308" s="133"/>
      <c r="B308" s="133"/>
      <c r="C308" s="133"/>
      <c r="D308" s="133"/>
      <c r="E308" s="133"/>
      <c r="F308" s="133"/>
      <c r="G308" s="133"/>
      <c r="H308" s="133"/>
      <c r="I308" s="133"/>
      <c r="J308" s="133"/>
      <c r="K308" s="133"/>
      <c r="L308" s="133"/>
      <c r="M308" s="133"/>
    </row>
    <row r="309" spans="1:13">
      <c r="A309" s="133"/>
      <c r="B309" s="133"/>
      <c r="C309" s="133"/>
      <c r="D309" s="133"/>
      <c r="E309" s="133"/>
      <c r="F309" s="133"/>
      <c r="G309" s="133"/>
      <c r="H309" s="133"/>
      <c r="I309" s="133"/>
      <c r="J309" s="133"/>
      <c r="K309" s="133"/>
      <c r="L309" s="133"/>
      <c r="M309" s="133"/>
    </row>
    <row r="310" spans="1:13">
      <c r="A310" s="133"/>
      <c r="B310" s="133"/>
      <c r="C310" s="133"/>
      <c r="D310" s="133"/>
      <c r="E310" s="133"/>
      <c r="F310" s="133"/>
      <c r="G310" s="133"/>
      <c r="H310" s="133"/>
      <c r="I310" s="133"/>
      <c r="J310" s="133"/>
      <c r="K310" s="133"/>
      <c r="L310" s="133"/>
      <c r="M310" s="133"/>
    </row>
    <row r="311" spans="1:13">
      <c r="A311" s="133"/>
      <c r="B311" s="133"/>
      <c r="C311" s="133"/>
      <c r="D311" s="133"/>
      <c r="E311" s="133"/>
      <c r="F311" s="133"/>
      <c r="G311" s="133"/>
      <c r="H311" s="133"/>
      <c r="I311" s="133"/>
      <c r="J311" s="133"/>
      <c r="K311" s="133"/>
      <c r="L311" s="133"/>
      <c r="M311" s="133"/>
    </row>
    <row r="312" spans="1:13">
      <c r="A312" s="133"/>
      <c r="B312" s="133"/>
      <c r="C312" s="133"/>
      <c r="D312" s="133"/>
      <c r="E312" s="133"/>
      <c r="F312" s="133"/>
      <c r="G312" s="133"/>
      <c r="H312" s="133"/>
      <c r="I312" s="133"/>
      <c r="J312" s="133"/>
      <c r="K312" s="133"/>
      <c r="L312" s="133"/>
      <c r="M312" s="133"/>
    </row>
    <row r="313" spans="1:13">
      <c r="A313" s="133"/>
      <c r="B313" s="133"/>
      <c r="C313" s="133"/>
      <c r="D313" s="133"/>
      <c r="E313" s="133"/>
      <c r="F313" s="133"/>
      <c r="G313" s="133"/>
      <c r="H313" s="133"/>
      <c r="I313" s="133"/>
      <c r="J313" s="133"/>
      <c r="K313" s="133"/>
      <c r="L313" s="133"/>
      <c r="M313" s="133"/>
    </row>
    <row r="314" spans="1:13">
      <c r="A314" s="133"/>
      <c r="B314" s="133"/>
      <c r="C314" s="133"/>
      <c r="D314" s="133"/>
      <c r="E314" s="133"/>
      <c r="F314" s="133"/>
      <c r="G314" s="133"/>
      <c r="H314" s="133"/>
      <c r="I314" s="133"/>
      <c r="J314" s="133"/>
      <c r="K314" s="133"/>
      <c r="L314" s="133"/>
      <c r="M314" s="133"/>
    </row>
    <row r="315" spans="1:13">
      <c r="A315" s="133"/>
      <c r="B315" s="133"/>
      <c r="C315" s="133"/>
      <c r="D315" s="133"/>
      <c r="E315" s="133"/>
      <c r="F315" s="133"/>
      <c r="G315" s="133"/>
      <c r="H315" s="133"/>
      <c r="I315" s="133"/>
      <c r="J315" s="133"/>
      <c r="K315" s="133"/>
      <c r="L315" s="133"/>
      <c r="M315" s="133"/>
    </row>
    <row r="316" spans="1:13">
      <c r="A316" s="133"/>
      <c r="B316" s="133"/>
      <c r="C316" s="133"/>
      <c r="D316" s="133"/>
      <c r="E316" s="133"/>
      <c r="F316" s="133"/>
      <c r="G316" s="133"/>
      <c r="H316" s="133"/>
      <c r="I316" s="133"/>
      <c r="J316" s="133"/>
      <c r="K316" s="133"/>
      <c r="L316" s="133"/>
      <c r="M316" s="133"/>
    </row>
    <row r="317" spans="1:13">
      <c r="A317" s="133"/>
      <c r="B317" s="133"/>
      <c r="C317" s="133"/>
      <c r="D317" s="133"/>
      <c r="E317" s="133"/>
      <c r="F317" s="133"/>
      <c r="G317" s="133"/>
      <c r="H317" s="133"/>
      <c r="I317" s="133"/>
      <c r="J317" s="133"/>
      <c r="K317" s="133"/>
      <c r="L317" s="133"/>
      <c r="M317" s="133"/>
    </row>
    <row r="318" spans="1:13">
      <c r="A318" s="133"/>
      <c r="B318" s="133"/>
      <c r="C318" s="133"/>
      <c r="D318" s="133"/>
      <c r="E318" s="133"/>
      <c r="F318" s="133"/>
      <c r="G318" s="133"/>
      <c r="H318" s="133"/>
      <c r="I318" s="133"/>
      <c r="J318" s="133"/>
      <c r="K318" s="133"/>
      <c r="L318" s="133"/>
      <c r="M318" s="133"/>
    </row>
    <row r="319" spans="1:13">
      <c r="A319" s="133"/>
      <c r="B319" s="133"/>
      <c r="C319" s="133"/>
      <c r="D319" s="133"/>
      <c r="E319" s="133"/>
      <c r="F319" s="133"/>
      <c r="G319" s="133"/>
      <c r="H319" s="133"/>
      <c r="I319" s="133"/>
      <c r="J319" s="133"/>
      <c r="K319" s="133"/>
      <c r="L319" s="133"/>
      <c r="M319" s="133"/>
    </row>
    <row r="320" spans="1:13">
      <c r="A320" s="133"/>
      <c r="B320" s="133"/>
      <c r="C320" s="133"/>
      <c r="D320" s="133"/>
      <c r="E320" s="133"/>
      <c r="F320" s="133"/>
      <c r="G320" s="133"/>
      <c r="H320" s="133"/>
      <c r="I320" s="133"/>
      <c r="J320" s="133"/>
      <c r="K320" s="133"/>
      <c r="L320" s="133"/>
      <c r="M320" s="133"/>
    </row>
    <row r="321" spans="1:13">
      <c r="A321" s="133"/>
      <c r="B321" s="133"/>
      <c r="C321" s="133"/>
      <c r="D321" s="133"/>
      <c r="E321" s="133"/>
      <c r="F321" s="133"/>
      <c r="G321" s="133"/>
      <c r="H321" s="133"/>
      <c r="I321" s="133"/>
      <c r="J321" s="133"/>
      <c r="K321" s="133"/>
      <c r="L321" s="133"/>
      <c r="M321" s="133"/>
    </row>
    <row r="322" spans="1:13">
      <c r="A322" s="133"/>
      <c r="B322" s="133"/>
      <c r="C322" s="133"/>
      <c r="D322" s="133"/>
      <c r="E322" s="133"/>
      <c r="F322" s="133"/>
      <c r="G322" s="133"/>
      <c r="H322" s="133"/>
      <c r="I322" s="133"/>
      <c r="J322" s="133"/>
      <c r="K322" s="133"/>
      <c r="L322" s="133"/>
      <c r="M322" s="133"/>
    </row>
    <row r="323" spans="1:13">
      <c r="A323" s="133"/>
      <c r="B323" s="133"/>
      <c r="C323" s="133"/>
      <c r="D323" s="133"/>
      <c r="E323" s="133"/>
      <c r="F323" s="133"/>
      <c r="G323" s="133"/>
      <c r="H323" s="133"/>
      <c r="I323" s="133"/>
      <c r="J323" s="133"/>
      <c r="K323" s="133"/>
      <c r="L323" s="133"/>
      <c r="M323" s="133"/>
    </row>
    <row r="324" spans="1:13">
      <c r="A324" s="133"/>
      <c r="B324" s="133"/>
      <c r="C324" s="133"/>
      <c r="D324" s="133"/>
      <c r="E324" s="133"/>
      <c r="F324" s="133"/>
      <c r="G324" s="133"/>
      <c r="H324" s="133"/>
      <c r="I324" s="133"/>
      <c r="J324" s="133"/>
      <c r="K324" s="133"/>
      <c r="L324" s="133"/>
      <c r="M324" s="133"/>
    </row>
    <row r="325" spans="1:13">
      <c r="A325" s="133"/>
      <c r="B325" s="133"/>
      <c r="C325" s="133"/>
      <c r="D325" s="133"/>
      <c r="E325" s="133"/>
      <c r="F325" s="133"/>
      <c r="G325" s="133"/>
      <c r="H325" s="133"/>
      <c r="I325" s="133"/>
      <c r="J325" s="133"/>
      <c r="K325" s="133"/>
      <c r="L325" s="133"/>
      <c r="M325" s="133"/>
    </row>
    <row r="326" spans="1:13">
      <c r="A326" s="133"/>
      <c r="B326" s="133"/>
      <c r="C326" s="133"/>
      <c r="D326" s="133"/>
      <c r="E326" s="133"/>
      <c r="F326" s="133"/>
      <c r="G326" s="133"/>
      <c r="H326" s="133"/>
      <c r="I326" s="133"/>
      <c r="J326" s="133"/>
      <c r="K326" s="133"/>
      <c r="L326" s="133"/>
      <c r="M326" s="133"/>
    </row>
    <row r="327" spans="1:13">
      <c r="A327" s="133"/>
      <c r="B327" s="133"/>
      <c r="C327" s="133"/>
      <c r="D327" s="133"/>
      <c r="E327" s="133"/>
      <c r="F327" s="133"/>
      <c r="G327" s="133"/>
      <c r="H327" s="133"/>
      <c r="I327" s="133"/>
      <c r="J327" s="133"/>
      <c r="K327" s="133"/>
      <c r="L327" s="133"/>
      <c r="M327" s="133"/>
    </row>
    <row r="328" spans="1:13">
      <c r="A328" s="133"/>
      <c r="B328" s="133"/>
      <c r="C328" s="133"/>
      <c r="D328" s="133"/>
      <c r="E328" s="133"/>
      <c r="F328" s="133"/>
      <c r="G328" s="133"/>
      <c r="H328" s="133"/>
      <c r="I328" s="133"/>
      <c r="J328" s="133"/>
      <c r="K328" s="133"/>
      <c r="L328" s="133"/>
      <c r="M328" s="133"/>
    </row>
    <row r="329" spans="1:13">
      <c r="A329" s="133"/>
      <c r="B329" s="133"/>
      <c r="C329" s="133"/>
      <c r="D329" s="133"/>
      <c r="E329" s="133"/>
      <c r="F329" s="133"/>
      <c r="G329" s="133"/>
      <c r="H329" s="133"/>
      <c r="I329" s="133"/>
      <c r="J329" s="133"/>
      <c r="K329" s="133"/>
      <c r="L329" s="133"/>
      <c r="M329" s="133"/>
    </row>
    <row r="330" spans="1:13">
      <c r="A330" s="133"/>
      <c r="B330" s="133"/>
      <c r="C330" s="133"/>
      <c r="D330" s="133"/>
      <c r="E330" s="133"/>
      <c r="F330" s="133"/>
      <c r="G330" s="133"/>
      <c r="H330" s="133"/>
      <c r="I330" s="133"/>
      <c r="J330" s="133"/>
      <c r="K330" s="133"/>
      <c r="L330" s="133"/>
      <c r="M330" s="133"/>
    </row>
    <row r="331" spans="1:13">
      <c r="A331" s="133"/>
      <c r="B331" s="133"/>
      <c r="C331" s="133"/>
      <c r="D331" s="133"/>
      <c r="E331" s="133"/>
      <c r="F331" s="133"/>
      <c r="G331" s="133"/>
      <c r="H331" s="133"/>
      <c r="I331" s="133"/>
      <c r="J331" s="133"/>
      <c r="K331" s="133"/>
      <c r="L331" s="133"/>
      <c r="M331" s="133"/>
    </row>
    <row r="332" spans="1:13">
      <c r="A332" s="133"/>
      <c r="B332" s="133"/>
      <c r="C332" s="133"/>
      <c r="D332" s="133"/>
      <c r="E332" s="133"/>
      <c r="F332" s="133"/>
      <c r="G332" s="133"/>
      <c r="H332" s="133"/>
      <c r="I332" s="133"/>
      <c r="J332" s="133"/>
      <c r="K332" s="133"/>
      <c r="L332" s="133"/>
      <c r="M332" s="133"/>
    </row>
    <row r="333" spans="1:13">
      <c r="A333" s="133"/>
      <c r="B333" s="133"/>
      <c r="C333" s="133"/>
      <c r="D333" s="133"/>
      <c r="E333" s="133"/>
      <c r="F333" s="133"/>
      <c r="G333" s="133"/>
      <c r="H333" s="133"/>
      <c r="I333" s="133"/>
      <c r="J333" s="133"/>
      <c r="K333" s="133"/>
      <c r="L333" s="133"/>
      <c r="M333" s="133"/>
    </row>
    <row r="334" spans="1:13">
      <c r="A334" s="133"/>
      <c r="B334" s="133"/>
      <c r="C334" s="133"/>
      <c r="D334" s="133"/>
      <c r="E334" s="133"/>
      <c r="F334" s="133"/>
      <c r="G334" s="133"/>
      <c r="H334" s="133"/>
      <c r="I334" s="133"/>
      <c r="J334" s="133"/>
      <c r="K334" s="133"/>
      <c r="L334" s="133"/>
      <c r="M334" s="133"/>
    </row>
    <row r="335" spans="1:13">
      <c r="A335" s="133"/>
      <c r="B335" s="133"/>
      <c r="C335" s="133"/>
      <c r="D335" s="133"/>
      <c r="E335" s="133"/>
      <c r="F335" s="133"/>
      <c r="G335" s="133"/>
      <c r="H335" s="133"/>
      <c r="I335" s="133"/>
      <c r="J335" s="133"/>
      <c r="K335" s="133"/>
      <c r="L335" s="133"/>
      <c r="M335" s="133"/>
    </row>
    <row r="336" spans="1:13">
      <c r="A336" s="133"/>
      <c r="B336" s="133"/>
      <c r="C336" s="133"/>
      <c r="D336" s="133"/>
      <c r="E336" s="133"/>
      <c r="F336" s="133"/>
      <c r="G336" s="133"/>
      <c r="H336" s="133"/>
      <c r="I336" s="133"/>
      <c r="J336" s="133"/>
      <c r="K336" s="133"/>
      <c r="L336" s="133"/>
      <c r="M336" s="133"/>
    </row>
    <row r="337" spans="1:13">
      <c r="A337" s="133"/>
      <c r="B337" s="133"/>
      <c r="C337" s="133"/>
      <c r="D337" s="133"/>
      <c r="E337" s="133"/>
      <c r="F337" s="133"/>
      <c r="G337" s="133"/>
      <c r="H337" s="133"/>
      <c r="I337" s="133"/>
      <c r="J337" s="133"/>
      <c r="K337" s="133"/>
      <c r="L337" s="133"/>
      <c r="M337" s="133"/>
    </row>
    <row r="338" spans="1:13">
      <c r="A338" s="133"/>
      <c r="B338" s="133"/>
      <c r="C338" s="133"/>
      <c r="D338" s="133"/>
      <c r="E338" s="133"/>
      <c r="F338" s="133"/>
      <c r="G338" s="133"/>
      <c r="H338" s="133"/>
      <c r="I338" s="133"/>
      <c r="J338" s="133"/>
      <c r="K338" s="133"/>
      <c r="L338" s="133"/>
      <c r="M338" s="133"/>
    </row>
    <row r="339" spans="1:13">
      <c r="A339" s="133"/>
      <c r="B339" s="133"/>
      <c r="C339" s="133"/>
      <c r="D339" s="133"/>
      <c r="E339" s="133"/>
      <c r="F339" s="133"/>
      <c r="G339" s="133"/>
      <c r="H339" s="133"/>
      <c r="I339" s="133"/>
      <c r="J339" s="133"/>
      <c r="K339" s="133"/>
      <c r="L339" s="133"/>
      <c r="M339" s="133"/>
    </row>
    <row r="340" spans="1:13">
      <c r="A340" s="133"/>
      <c r="B340" s="133"/>
      <c r="C340" s="133"/>
      <c r="D340" s="133"/>
      <c r="E340" s="133"/>
      <c r="F340" s="133"/>
      <c r="G340" s="133"/>
      <c r="H340" s="133"/>
      <c r="I340" s="133"/>
      <c r="J340" s="133"/>
      <c r="K340" s="133"/>
      <c r="L340" s="133"/>
      <c r="M340" s="133"/>
    </row>
    <row r="341" spans="1:13">
      <c r="A341" s="133"/>
      <c r="B341" s="133"/>
      <c r="C341" s="133"/>
      <c r="D341" s="133"/>
      <c r="E341" s="133"/>
      <c r="F341" s="133"/>
      <c r="G341" s="133"/>
      <c r="H341" s="133"/>
      <c r="I341" s="133"/>
      <c r="J341" s="133"/>
      <c r="K341" s="133"/>
      <c r="L341" s="133"/>
      <c r="M341" s="133"/>
    </row>
    <row r="342" spans="1:13">
      <c r="A342" s="133"/>
      <c r="B342" s="133"/>
      <c r="C342" s="133"/>
      <c r="D342" s="133"/>
      <c r="E342" s="133"/>
      <c r="F342" s="133"/>
      <c r="G342" s="133"/>
      <c r="H342" s="133"/>
      <c r="I342" s="133"/>
      <c r="J342" s="133"/>
      <c r="K342" s="133"/>
      <c r="L342" s="133"/>
      <c r="M342" s="133"/>
    </row>
    <row r="343" spans="1:13">
      <c r="A343" s="133"/>
      <c r="B343" s="133"/>
      <c r="C343" s="133"/>
      <c r="D343" s="133"/>
      <c r="E343" s="133"/>
      <c r="F343" s="133"/>
      <c r="G343" s="133"/>
      <c r="H343" s="133"/>
      <c r="I343" s="133"/>
      <c r="J343" s="133"/>
      <c r="K343" s="133"/>
      <c r="L343" s="133"/>
      <c r="M343" s="133"/>
    </row>
    <row r="344" spans="1:13">
      <c r="A344" s="133"/>
      <c r="B344" s="133"/>
      <c r="C344" s="133"/>
      <c r="D344" s="133"/>
      <c r="E344" s="133"/>
      <c r="F344" s="133"/>
      <c r="G344" s="133"/>
      <c r="H344" s="133"/>
      <c r="I344" s="133"/>
      <c r="J344" s="133"/>
      <c r="K344" s="133"/>
      <c r="L344" s="133"/>
      <c r="M344" s="133"/>
    </row>
    <row r="345" spans="1:13">
      <c r="A345" s="133"/>
      <c r="B345" s="133"/>
      <c r="C345" s="133"/>
      <c r="D345" s="133"/>
      <c r="E345" s="133"/>
      <c r="F345" s="133"/>
      <c r="G345" s="133"/>
      <c r="H345" s="133"/>
      <c r="I345" s="133"/>
      <c r="J345" s="133"/>
      <c r="K345" s="133"/>
      <c r="L345" s="133"/>
      <c r="M345" s="133"/>
    </row>
    <row r="346" spans="1:13">
      <c r="A346" s="133"/>
      <c r="B346" s="133"/>
      <c r="C346" s="133"/>
      <c r="D346" s="133"/>
      <c r="E346" s="133"/>
      <c r="F346" s="133"/>
      <c r="G346" s="133"/>
      <c r="H346" s="133"/>
      <c r="I346" s="133"/>
      <c r="J346" s="133"/>
      <c r="K346" s="133"/>
      <c r="L346" s="133"/>
      <c r="M346" s="133"/>
    </row>
    <row r="347" spans="1:13">
      <c r="A347" s="133"/>
      <c r="B347" s="133"/>
      <c r="C347" s="133"/>
      <c r="D347" s="133"/>
      <c r="E347" s="133"/>
      <c r="F347" s="133"/>
      <c r="G347" s="133"/>
      <c r="H347" s="133"/>
      <c r="I347" s="133"/>
      <c r="J347" s="133"/>
      <c r="K347" s="133"/>
      <c r="L347" s="133"/>
      <c r="M347" s="133"/>
    </row>
    <row r="348" spans="1:13">
      <c r="A348" s="133"/>
      <c r="B348" s="133"/>
      <c r="C348" s="133"/>
      <c r="D348" s="133"/>
      <c r="E348" s="133"/>
      <c r="F348" s="133"/>
      <c r="G348" s="133"/>
      <c r="H348" s="133"/>
      <c r="I348" s="133"/>
      <c r="J348" s="133"/>
      <c r="K348" s="133"/>
      <c r="L348" s="133"/>
      <c r="M348" s="133"/>
    </row>
    <row r="349" spans="1:13">
      <c r="A349" s="133"/>
      <c r="B349" s="133"/>
      <c r="C349" s="133"/>
      <c r="D349" s="133"/>
      <c r="E349" s="133"/>
      <c r="F349" s="133"/>
      <c r="G349" s="133"/>
      <c r="H349" s="133"/>
      <c r="I349" s="133"/>
      <c r="J349" s="133"/>
      <c r="K349" s="133"/>
      <c r="L349" s="133"/>
      <c r="M349" s="133"/>
    </row>
    <row r="350" spans="1:13">
      <c r="A350" s="133"/>
      <c r="B350" s="133"/>
      <c r="C350" s="133"/>
      <c r="D350" s="133"/>
      <c r="E350" s="133"/>
      <c r="F350" s="133"/>
      <c r="G350" s="133"/>
      <c r="H350" s="133"/>
      <c r="I350" s="133"/>
      <c r="J350" s="133"/>
      <c r="K350" s="133"/>
      <c r="L350" s="133"/>
      <c r="M350" s="133"/>
    </row>
    <row r="351" spans="1:13">
      <c r="A351" s="133"/>
      <c r="B351" s="133"/>
      <c r="C351" s="133"/>
      <c r="D351" s="133"/>
      <c r="E351" s="133"/>
      <c r="F351" s="133"/>
      <c r="G351" s="133"/>
      <c r="H351" s="133"/>
      <c r="I351" s="133"/>
      <c r="J351" s="133"/>
      <c r="K351" s="133"/>
      <c r="L351" s="133"/>
      <c r="M351" s="133"/>
    </row>
    <row r="352" spans="1:13">
      <c r="A352" s="133"/>
      <c r="B352" s="133"/>
      <c r="C352" s="133"/>
      <c r="D352" s="133"/>
      <c r="E352" s="133"/>
      <c r="F352" s="133"/>
      <c r="G352" s="133"/>
      <c r="H352" s="133"/>
      <c r="I352" s="133"/>
      <c r="J352" s="133"/>
      <c r="K352" s="133"/>
      <c r="L352" s="133"/>
      <c r="M352" s="133"/>
    </row>
    <row r="353" spans="1:13">
      <c r="A353" s="133"/>
      <c r="B353" s="133"/>
      <c r="C353" s="133"/>
      <c r="D353" s="133"/>
      <c r="E353" s="133"/>
      <c r="F353" s="133"/>
      <c r="G353" s="133"/>
      <c r="H353" s="133"/>
      <c r="I353" s="133"/>
      <c r="J353" s="133"/>
      <c r="K353" s="133"/>
      <c r="L353" s="133"/>
      <c r="M353" s="133"/>
    </row>
    <row r="354" spans="1:13">
      <c r="A354" s="133"/>
      <c r="B354" s="133"/>
      <c r="C354" s="133"/>
      <c r="D354" s="133"/>
      <c r="E354" s="133"/>
      <c r="F354" s="133"/>
      <c r="G354" s="133"/>
      <c r="H354" s="133"/>
      <c r="I354" s="133"/>
      <c r="J354" s="133"/>
      <c r="K354" s="133"/>
      <c r="L354" s="133"/>
      <c r="M354" s="133"/>
    </row>
    <row r="355" spans="1:13">
      <c r="A355" s="133"/>
      <c r="B355" s="133"/>
      <c r="C355" s="133"/>
      <c r="D355" s="133"/>
      <c r="E355" s="133"/>
      <c r="F355" s="133"/>
      <c r="G355" s="133"/>
      <c r="H355" s="133"/>
      <c r="I355" s="133"/>
      <c r="J355" s="133"/>
      <c r="K355" s="133"/>
      <c r="L355" s="133"/>
      <c r="M355" s="133"/>
    </row>
    <row r="356" spans="1:13">
      <c r="A356" s="133"/>
      <c r="B356" s="133"/>
      <c r="C356" s="133"/>
      <c r="D356" s="133"/>
      <c r="E356" s="133"/>
      <c r="F356" s="133"/>
      <c r="G356" s="133"/>
      <c r="H356" s="133"/>
      <c r="I356" s="133"/>
      <c r="J356" s="133"/>
      <c r="K356" s="133"/>
      <c r="L356" s="133"/>
      <c r="M356" s="133"/>
    </row>
    <row r="357" spans="1:13">
      <c r="A357" s="133"/>
      <c r="B357" s="133"/>
      <c r="C357" s="133"/>
      <c r="D357" s="133"/>
      <c r="E357" s="133"/>
      <c r="F357" s="133"/>
      <c r="G357" s="133"/>
      <c r="H357" s="133"/>
      <c r="I357" s="133"/>
      <c r="J357" s="133"/>
      <c r="K357" s="133"/>
      <c r="L357" s="133"/>
      <c r="M357" s="133"/>
    </row>
    <row r="358" spans="1:13">
      <c r="A358" s="133"/>
      <c r="B358" s="133"/>
      <c r="C358" s="133"/>
      <c r="D358" s="133"/>
      <c r="E358" s="133"/>
      <c r="F358" s="133"/>
      <c r="G358" s="133"/>
      <c r="H358" s="133"/>
      <c r="I358" s="133"/>
      <c r="J358" s="133"/>
      <c r="K358" s="133"/>
      <c r="L358" s="133"/>
      <c r="M358" s="133"/>
    </row>
    <row r="359" spans="1:13">
      <c r="A359" s="133"/>
      <c r="B359" s="133"/>
      <c r="C359" s="133"/>
      <c r="D359" s="133"/>
      <c r="E359" s="133"/>
      <c r="F359" s="133"/>
      <c r="G359" s="133"/>
      <c r="H359" s="133"/>
      <c r="I359" s="133"/>
      <c r="J359" s="133"/>
      <c r="K359" s="133"/>
      <c r="L359" s="133"/>
      <c r="M359" s="133"/>
    </row>
    <row r="360" spans="1:13">
      <c r="A360" s="133"/>
      <c r="B360" s="133"/>
      <c r="C360" s="133"/>
      <c r="D360" s="133"/>
      <c r="E360" s="133"/>
      <c r="F360" s="133"/>
      <c r="G360" s="133"/>
      <c r="H360" s="133"/>
      <c r="I360" s="133"/>
      <c r="J360" s="133"/>
      <c r="K360" s="133"/>
      <c r="L360" s="133"/>
      <c r="M360" s="133"/>
    </row>
    <row r="361" spans="1:13">
      <c r="A361" s="133"/>
      <c r="B361" s="133"/>
      <c r="C361" s="133"/>
      <c r="D361" s="133"/>
      <c r="E361" s="133"/>
      <c r="F361" s="133"/>
      <c r="G361" s="133"/>
      <c r="H361" s="133"/>
      <c r="I361" s="133"/>
      <c r="J361" s="133"/>
      <c r="K361" s="133"/>
      <c r="L361" s="133"/>
      <c r="M361" s="133"/>
    </row>
    <row r="362" spans="1:13">
      <c r="A362" s="133"/>
      <c r="B362" s="133"/>
      <c r="C362" s="133"/>
      <c r="D362" s="133"/>
      <c r="E362" s="133"/>
      <c r="F362" s="133"/>
      <c r="G362" s="133"/>
      <c r="H362" s="133"/>
      <c r="I362" s="133"/>
      <c r="J362" s="133"/>
      <c r="K362" s="133"/>
      <c r="L362" s="133"/>
      <c r="M362" s="133"/>
    </row>
    <row r="363" spans="1:13">
      <c r="A363" s="133"/>
      <c r="B363" s="133"/>
      <c r="C363" s="133"/>
      <c r="D363" s="133"/>
      <c r="E363" s="133"/>
      <c r="F363" s="133"/>
      <c r="G363" s="133"/>
      <c r="H363" s="133"/>
      <c r="I363" s="133"/>
      <c r="J363" s="133"/>
      <c r="K363" s="133"/>
      <c r="L363" s="133"/>
      <c r="M363" s="133"/>
    </row>
    <row r="364" spans="1:13">
      <c r="A364" s="133"/>
      <c r="B364" s="133"/>
      <c r="C364" s="133"/>
      <c r="D364" s="133"/>
      <c r="E364" s="133"/>
      <c r="F364" s="133"/>
      <c r="G364" s="133"/>
      <c r="H364" s="133"/>
      <c r="I364" s="133"/>
      <c r="J364" s="133"/>
      <c r="K364" s="133"/>
      <c r="L364" s="133"/>
      <c r="M364" s="133"/>
    </row>
    <row r="365" spans="1:13">
      <c r="A365" s="133"/>
      <c r="B365" s="133"/>
      <c r="C365" s="133"/>
      <c r="D365" s="133"/>
      <c r="E365" s="133"/>
      <c r="F365" s="133"/>
      <c r="G365" s="133"/>
      <c r="H365" s="133"/>
      <c r="I365" s="133"/>
      <c r="J365" s="133"/>
      <c r="K365" s="133"/>
      <c r="L365" s="133"/>
      <c r="M365" s="133"/>
    </row>
    <row r="366" spans="1:13">
      <c r="A366" s="133"/>
      <c r="B366" s="133"/>
      <c r="C366" s="133"/>
      <c r="D366" s="133"/>
      <c r="E366" s="133"/>
      <c r="F366" s="133"/>
      <c r="G366" s="133"/>
      <c r="H366" s="133"/>
      <c r="I366" s="133"/>
      <c r="J366" s="133"/>
      <c r="K366" s="133"/>
      <c r="L366" s="133"/>
      <c r="M366" s="133"/>
    </row>
    <row r="367" spans="1:13">
      <c r="A367" s="133"/>
      <c r="B367" s="133"/>
      <c r="C367" s="133"/>
      <c r="D367" s="133"/>
      <c r="E367" s="133"/>
      <c r="F367" s="133"/>
      <c r="G367" s="133"/>
      <c r="H367" s="133"/>
      <c r="I367" s="133"/>
      <c r="J367" s="133"/>
      <c r="K367" s="133"/>
      <c r="L367" s="133"/>
      <c r="M367" s="133"/>
    </row>
    <row r="368" spans="1:13">
      <c r="A368" s="133"/>
      <c r="B368" s="133"/>
      <c r="C368" s="133"/>
      <c r="D368" s="133"/>
      <c r="E368" s="133"/>
      <c r="F368" s="133"/>
      <c r="G368" s="133"/>
      <c r="H368" s="133"/>
      <c r="I368" s="133"/>
      <c r="J368" s="133"/>
      <c r="K368" s="133"/>
      <c r="L368" s="133"/>
      <c r="M368" s="133"/>
    </row>
    <row r="369" spans="1:13">
      <c r="A369" s="133"/>
      <c r="B369" s="133"/>
      <c r="C369" s="133"/>
      <c r="D369" s="133"/>
      <c r="E369" s="133"/>
      <c r="F369" s="133"/>
      <c r="G369" s="133"/>
      <c r="H369" s="133"/>
      <c r="I369" s="133"/>
      <c r="J369" s="133"/>
      <c r="K369" s="133"/>
      <c r="L369" s="133"/>
      <c r="M369" s="133"/>
    </row>
    <row r="370" spans="1:13">
      <c r="A370" s="133"/>
      <c r="B370" s="133"/>
      <c r="C370" s="133"/>
      <c r="D370" s="133"/>
      <c r="E370" s="133"/>
      <c r="F370" s="133"/>
      <c r="G370" s="133"/>
      <c r="H370" s="133"/>
      <c r="I370" s="133"/>
      <c r="J370" s="133"/>
      <c r="K370" s="133"/>
      <c r="L370" s="133"/>
      <c r="M370" s="133"/>
    </row>
    <row r="371" spans="1:13">
      <c r="A371" s="133"/>
      <c r="B371" s="133"/>
      <c r="C371" s="133"/>
      <c r="D371" s="133"/>
      <c r="E371" s="133"/>
      <c r="F371" s="133"/>
      <c r="G371" s="133"/>
      <c r="H371" s="133"/>
      <c r="I371" s="133"/>
      <c r="J371" s="133"/>
      <c r="K371" s="133"/>
      <c r="L371" s="133"/>
      <c r="M371" s="133"/>
    </row>
    <row r="372" spans="1:13">
      <c r="A372" s="133"/>
      <c r="B372" s="133"/>
      <c r="C372" s="133"/>
      <c r="D372" s="133"/>
      <c r="E372" s="133"/>
      <c r="F372" s="133"/>
      <c r="G372" s="133"/>
      <c r="H372" s="133"/>
      <c r="I372" s="133"/>
      <c r="J372" s="133"/>
      <c r="K372" s="133"/>
      <c r="L372" s="133"/>
      <c r="M372" s="133"/>
    </row>
    <row r="373" spans="1:13">
      <c r="A373" s="133"/>
      <c r="B373" s="133"/>
      <c r="C373" s="133"/>
      <c r="D373" s="133"/>
      <c r="E373" s="133"/>
      <c r="F373" s="133"/>
      <c r="G373" s="133"/>
      <c r="H373" s="133"/>
      <c r="I373" s="133"/>
      <c r="J373" s="133"/>
      <c r="K373" s="133"/>
      <c r="L373" s="133"/>
      <c r="M373" s="133"/>
    </row>
    <row r="374" spans="1:13">
      <c r="A374" s="133"/>
      <c r="B374" s="133"/>
      <c r="C374" s="133"/>
      <c r="D374" s="133"/>
      <c r="E374" s="133"/>
      <c r="F374" s="133"/>
      <c r="G374" s="133"/>
      <c r="H374" s="133"/>
      <c r="I374" s="133"/>
      <c r="J374" s="133"/>
      <c r="K374" s="133"/>
      <c r="L374" s="133"/>
      <c r="M374" s="133"/>
    </row>
    <row r="375" spans="1:13">
      <c r="A375" s="133"/>
      <c r="B375" s="133"/>
      <c r="C375" s="133"/>
      <c r="D375" s="133"/>
      <c r="E375" s="133"/>
      <c r="F375" s="133"/>
      <c r="G375" s="133"/>
      <c r="H375" s="133"/>
      <c r="I375" s="133"/>
      <c r="J375" s="133"/>
      <c r="K375" s="133"/>
      <c r="L375" s="133"/>
      <c r="M375" s="133"/>
    </row>
    <row r="376" spans="1:13">
      <c r="A376" s="133"/>
      <c r="B376" s="133"/>
      <c r="C376" s="133"/>
      <c r="D376" s="133"/>
      <c r="E376" s="133"/>
      <c r="F376" s="133"/>
      <c r="G376" s="133"/>
      <c r="H376" s="133"/>
      <c r="I376" s="133"/>
      <c r="J376" s="133"/>
      <c r="K376" s="133"/>
      <c r="L376" s="133"/>
      <c r="M376" s="133"/>
    </row>
    <row r="377" spans="1:13">
      <c r="A377" s="133"/>
      <c r="B377" s="133"/>
      <c r="C377" s="133"/>
      <c r="D377" s="133"/>
      <c r="E377" s="133"/>
      <c r="F377" s="133"/>
      <c r="G377" s="133"/>
      <c r="H377" s="133"/>
      <c r="I377" s="133"/>
      <c r="J377" s="133"/>
      <c r="K377" s="133"/>
      <c r="L377" s="133"/>
      <c r="M377" s="133"/>
    </row>
    <row r="378" spans="1:13">
      <c r="A378" s="133"/>
      <c r="B378" s="133"/>
      <c r="C378" s="133"/>
      <c r="D378" s="133"/>
      <c r="E378" s="133"/>
      <c r="F378" s="133"/>
      <c r="G378" s="133"/>
      <c r="H378" s="133"/>
      <c r="I378" s="133"/>
      <c r="J378" s="133"/>
      <c r="K378" s="133"/>
      <c r="L378" s="133"/>
      <c r="M378" s="133"/>
    </row>
    <row r="379" spans="1:13">
      <c r="A379" s="133"/>
      <c r="B379" s="133"/>
      <c r="C379" s="133"/>
      <c r="D379" s="133"/>
      <c r="E379" s="133"/>
      <c r="F379" s="133"/>
      <c r="G379" s="133"/>
      <c r="H379" s="133"/>
      <c r="I379" s="133"/>
      <c r="J379" s="133"/>
      <c r="K379" s="133"/>
      <c r="L379" s="133"/>
      <c r="M379" s="133"/>
    </row>
    <row r="380" spans="1:13">
      <c r="A380" s="133"/>
      <c r="B380" s="133"/>
      <c r="C380" s="133"/>
      <c r="D380" s="133"/>
      <c r="E380" s="133"/>
      <c r="F380" s="133"/>
      <c r="G380" s="133"/>
      <c r="H380" s="133"/>
      <c r="I380" s="133"/>
      <c r="J380" s="133"/>
      <c r="K380" s="133"/>
      <c r="L380" s="133"/>
      <c r="M380" s="133"/>
    </row>
    <row r="381" spans="1:13">
      <c r="A381" s="133"/>
      <c r="B381" s="133"/>
      <c r="C381" s="133"/>
      <c r="D381" s="133"/>
      <c r="E381" s="133"/>
      <c r="F381" s="133"/>
      <c r="G381" s="133"/>
      <c r="H381" s="133"/>
      <c r="I381" s="133"/>
      <c r="J381" s="133"/>
      <c r="K381" s="133"/>
      <c r="L381" s="133"/>
      <c r="M381" s="133"/>
    </row>
    <row r="382" spans="1:13">
      <c r="A382" s="133"/>
      <c r="B382" s="133"/>
      <c r="C382" s="133"/>
      <c r="D382" s="133"/>
      <c r="E382" s="133"/>
      <c r="F382" s="133"/>
      <c r="G382" s="133"/>
      <c r="H382" s="133"/>
      <c r="I382" s="133"/>
      <c r="J382" s="133"/>
      <c r="K382" s="133"/>
      <c r="L382" s="133"/>
      <c r="M382" s="133"/>
    </row>
    <row r="383" spans="1:13">
      <c r="A383" s="133"/>
      <c r="B383" s="133"/>
      <c r="C383" s="133"/>
      <c r="D383" s="133"/>
      <c r="E383" s="133"/>
      <c r="F383" s="133"/>
      <c r="G383" s="133"/>
      <c r="H383" s="133"/>
      <c r="I383" s="133"/>
      <c r="J383" s="133"/>
      <c r="K383" s="133"/>
      <c r="L383" s="133"/>
      <c r="M383" s="133"/>
    </row>
    <row r="384" spans="1:13">
      <c r="A384" s="133"/>
      <c r="B384" s="133"/>
      <c r="C384" s="133"/>
      <c r="D384" s="133"/>
      <c r="E384" s="133"/>
      <c r="F384" s="133"/>
      <c r="G384" s="133"/>
      <c r="H384" s="133"/>
      <c r="I384" s="133"/>
      <c r="J384" s="133"/>
      <c r="K384" s="133"/>
      <c r="L384" s="133"/>
      <c r="M384" s="133"/>
    </row>
    <row r="385" spans="1:13">
      <c r="A385" s="133"/>
      <c r="B385" s="133"/>
      <c r="C385" s="133"/>
      <c r="D385" s="133"/>
      <c r="E385" s="133"/>
      <c r="F385" s="133"/>
      <c r="G385" s="133"/>
      <c r="H385" s="133"/>
      <c r="I385" s="133"/>
      <c r="J385" s="133"/>
      <c r="K385" s="133"/>
      <c r="L385" s="133"/>
      <c r="M385" s="133"/>
    </row>
    <row r="386" spans="1:13">
      <c r="A386" s="133"/>
      <c r="B386" s="133"/>
      <c r="C386" s="133"/>
      <c r="D386" s="133"/>
      <c r="E386" s="133"/>
      <c r="F386" s="133"/>
      <c r="G386" s="133"/>
      <c r="H386" s="133"/>
      <c r="I386" s="133"/>
      <c r="J386" s="133"/>
      <c r="K386" s="133"/>
      <c r="L386" s="133"/>
      <c r="M386" s="133"/>
    </row>
    <row r="387" spans="1:13">
      <c r="A387" s="133"/>
      <c r="B387" s="133"/>
      <c r="C387" s="133"/>
      <c r="D387" s="133"/>
      <c r="E387" s="133"/>
      <c r="F387" s="133"/>
      <c r="G387" s="133"/>
      <c r="H387" s="133"/>
      <c r="I387" s="133"/>
      <c r="J387" s="133"/>
      <c r="K387" s="133"/>
      <c r="L387" s="133"/>
      <c r="M387" s="133"/>
    </row>
    <row r="388" spans="1:13">
      <c r="A388" s="133"/>
      <c r="B388" s="133"/>
      <c r="C388" s="133"/>
      <c r="D388" s="133"/>
      <c r="E388" s="133"/>
      <c r="F388" s="133"/>
      <c r="G388" s="133"/>
      <c r="H388" s="133"/>
      <c r="I388" s="133"/>
      <c r="J388" s="133"/>
      <c r="K388" s="133"/>
      <c r="L388" s="133"/>
      <c r="M388" s="133"/>
    </row>
    <row r="389" spans="1:13">
      <c r="A389" s="133"/>
      <c r="B389" s="133"/>
      <c r="C389" s="133"/>
      <c r="D389" s="133"/>
      <c r="E389" s="133"/>
      <c r="F389" s="133"/>
      <c r="G389" s="133"/>
      <c r="H389" s="133"/>
      <c r="I389" s="133"/>
      <c r="J389" s="133"/>
      <c r="K389" s="133"/>
      <c r="L389" s="133"/>
      <c r="M389" s="133"/>
    </row>
    <row r="390" spans="1:13">
      <c r="A390" s="133"/>
      <c r="B390" s="133"/>
      <c r="C390" s="133"/>
      <c r="D390" s="133"/>
      <c r="E390" s="133"/>
      <c r="F390" s="133"/>
      <c r="G390" s="133"/>
      <c r="H390" s="133"/>
      <c r="I390" s="133"/>
      <c r="J390" s="133"/>
      <c r="K390" s="133"/>
      <c r="L390" s="133"/>
      <c r="M390" s="133"/>
    </row>
    <row r="391" spans="1:13">
      <c r="A391" s="133"/>
      <c r="B391" s="133"/>
      <c r="C391" s="133"/>
      <c r="D391" s="133"/>
      <c r="E391" s="133"/>
      <c r="F391" s="133"/>
      <c r="G391" s="133"/>
      <c r="H391" s="133"/>
      <c r="I391" s="133"/>
      <c r="J391" s="133"/>
      <c r="K391" s="133"/>
      <c r="L391" s="133"/>
      <c r="M391" s="133"/>
    </row>
    <row r="392" spans="1:13">
      <c r="A392" s="133"/>
      <c r="B392" s="133"/>
      <c r="C392" s="133"/>
      <c r="D392" s="133"/>
      <c r="E392" s="133"/>
      <c r="F392" s="133"/>
      <c r="G392" s="133"/>
      <c r="H392" s="133"/>
      <c r="I392" s="133"/>
      <c r="J392" s="133"/>
      <c r="K392" s="133"/>
      <c r="L392" s="133"/>
      <c r="M392" s="133"/>
    </row>
    <row r="393" spans="1:13">
      <c r="A393" s="133"/>
      <c r="B393" s="133"/>
      <c r="C393" s="133"/>
      <c r="D393" s="133"/>
      <c r="E393" s="133"/>
      <c r="F393" s="133"/>
      <c r="G393" s="133"/>
      <c r="H393" s="133"/>
      <c r="I393" s="133"/>
      <c r="J393" s="133"/>
      <c r="K393" s="133"/>
      <c r="L393" s="133"/>
      <c r="M393" s="133"/>
    </row>
    <row r="394" spans="1:13">
      <c r="A394" s="133"/>
      <c r="B394" s="133"/>
      <c r="C394" s="133"/>
      <c r="D394" s="133"/>
      <c r="E394" s="133"/>
      <c r="F394" s="133"/>
      <c r="G394" s="133"/>
      <c r="H394" s="133"/>
      <c r="I394" s="133"/>
      <c r="J394" s="133"/>
      <c r="K394" s="133"/>
      <c r="L394" s="133"/>
      <c r="M394" s="133"/>
    </row>
    <row r="395" spans="1:13">
      <c r="A395" s="133"/>
      <c r="B395" s="133"/>
      <c r="C395" s="133"/>
      <c r="D395" s="133"/>
      <c r="E395" s="133"/>
      <c r="F395" s="133"/>
      <c r="G395" s="133"/>
      <c r="H395" s="133"/>
      <c r="I395" s="133"/>
      <c r="J395" s="133"/>
      <c r="K395" s="133"/>
      <c r="L395" s="133"/>
      <c r="M395" s="133"/>
    </row>
    <row r="396" spans="1:13">
      <c r="A396" s="133"/>
      <c r="B396" s="133"/>
      <c r="C396" s="133"/>
      <c r="D396" s="133"/>
      <c r="E396" s="133"/>
      <c r="F396" s="133"/>
      <c r="G396" s="133"/>
      <c r="H396" s="133"/>
      <c r="I396" s="133"/>
      <c r="J396" s="133"/>
      <c r="K396" s="133"/>
      <c r="L396" s="133"/>
      <c r="M396" s="133"/>
    </row>
    <row r="397" spans="1:13">
      <c r="A397" s="133"/>
      <c r="B397" s="133"/>
      <c r="C397" s="133"/>
      <c r="D397" s="133"/>
      <c r="E397" s="133"/>
      <c r="F397" s="133"/>
      <c r="G397" s="133"/>
      <c r="H397" s="133"/>
      <c r="I397" s="133"/>
      <c r="J397" s="133"/>
      <c r="K397" s="133"/>
      <c r="L397" s="133"/>
      <c r="M397" s="133"/>
    </row>
    <row r="398" spans="1:13">
      <c r="A398" s="133"/>
      <c r="B398" s="133"/>
      <c r="C398" s="133"/>
      <c r="D398" s="133"/>
      <c r="E398" s="133"/>
      <c r="F398" s="133"/>
      <c r="G398" s="133"/>
      <c r="H398" s="133"/>
      <c r="I398" s="133"/>
      <c r="J398" s="133"/>
      <c r="K398" s="133"/>
      <c r="L398" s="133"/>
      <c r="M398" s="133"/>
    </row>
    <row r="399" spans="1:13">
      <c r="A399" s="133"/>
      <c r="B399" s="133"/>
      <c r="C399" s="133"/>
      <c r="D399" s="133"/>
      <c r="E399" s="133"/>
      <c r="F399" s="133"/>
      <c r="G399" s="133"/>
      <c r="H399" s="133"/>
      <c r="I399" s="133"/>
      <c r="J399" s="133"/>
      <c r="K399" s="133"/>
      <c r="L399" s="133"/>
      <c r="M399" s="133"/>
    </row>
    <row r="400" spans="1:13">
      <c r="A400" s="133"/>
      <c r="B400" s="133"/>
      <c r="C400" s="133"/>
      <c r="D400" s="133"/>
      <c r="E400" s="133"/>
      <c r="F400" s="133"/>
      <c r="G400" s="133"/>
      <c r="H400" s="133"/>
      <c r="I400" s="133"/>
      <c r="J400" s="133"/>
      <c r="K400" s="133"/>
      <c r="L400" s="133"/>
      <c r="M400" s="133"/>
    </row>
    <row r="401" spans="1:13">
      <c r="A401" s="133"/>
      <c r="B401" s="133"/>
      <c r="C401" s="133"/>
      <c r="D401" s="133"/>
      <c r="E401" s="133"/>
      <c r="F401" s="133"/>
      <c r="G401" s="133"/>
      <c r="H401" s="133"/>
      <c r="I401" s="133"/>
      <c r="J401" s="133"/>
      <c r="K401" s="133"/>
      <c r="L401" s="133"/>
      <c r="M401" s="133"/>
    </row>
    <row r="402" spans="1:13">
      <c r="A402" s="133"/>
      <c r="B402" s="133"/>
      <c r="C402" s="133"/>
      <c r="D402" s="133"/>
      <c r="E402" s="133"/>
      <c r="F402" s="133"/>
      <c r="G402" s="133"/>
      <c r="H402" s="133"/>
      <c r="I402" s="133"/>
      <c r="J402" s="133"/>
      <c r="K402" s="133"/>
      <c r="L402" s="133"/>
      <c r="M402" s="133"/>
    </row>
    <row r="403" spans="1:13">
      <c r="A403" s="133"/>
      <c r="B403" s="133"/>
      <c r="C403" s="133"/>
      <c r="D403" s="133"/>
      <c r="E403" s="133"/>
      <c r="F403" s="133"/>
      <c r="G403" s="133"/>
      <c r="H403" s="133"/>
      <c r="I403" s="133"/>
      <c r="J403" s="133"/>
      <c r="K403" s="133"/>
      <c r="L403" s="133"/>
      <c r="M403" s="133"/>
    </row>
    <row r="404" spans="1:13">
      <c r="A404" s="133"/>
      <c r="B404" s="133"/>
      <c r="C404" s="133"/>
      <c r="D404" s="133"/>
      <c r="E404" s="133"/>
      <c r="F404" s="133"/>
      <c r="G404" s="133"/>
      <c r="H404" s="133"/>
      <c r="I404" s="133"/>
      <c r="J404" s="133"/>
      <c r="K404" s="133"/>
      <c r="L404" s="133"/>
      <c r="M404" s="133"/>
    </row>
    <row r="405" spans="1:13">
      <c r="A405" s="133"/>
      <c r="B405" s="133"/>
      <c r="C405" s="133"/>
      <c r="D405" s="133"/>
      <c r="E405" s="133"/>
      <c r="F405" s="133"/>
      <c r="G405" s="133"/>
      <c r="H405" s="133"/>
      <c r="I405" s="133"/>
      <c r="J405" s="133"/>
      <c r="K405" s="133"/>
      <c r="L405" s="133"/>
      <c r="M405" s="133"/>
    </row>
    <row r="406" spans="1:13">
      <c r="A406" s="133"/>
      <c r="B406" s="133"/>
      <c r="C406" s="133"/>
      <c r="D406" s="133"/>
      <c r="E406" s="133"/>
      <c r="F406" s="133"/>
      <c r="G406" s="133"/>
      <c r="H406" s="133"/>
      <c r="I406" s="133"/>
      <c r="J406" s="133"/>
      <c r="K406" s="133"/>
      <c r="L406" s="133"/>
      <c r="M406" s="133"/>
    </row>
    <row r="407" spans="1:13">
      <c r="A407" s="133"/>
      <c r="B407" s="133"/>
      <c r="C407" s="133"/>
      <c r="D407" s="133"/>
      <c r="E407" s="133"/>
      <c r="F407" s="133"/>
      <c r="G407" s="133"/>
      <c r="H407" s="133"/>
      <c r="I407" s="133"/>
      <c r="J407" s="133"/>
      <c r="K407" s="133"/>
      <c r="L407" s="133"/>
      <c r="M407" s="133"/>
    </row>
    <row r="408" spans="1:13">
      <c r="A408" s="133"/>
      <c r="B408" s="133"/>
      <c r="C408" s="133"/>
      <c r="D408" s="133"/>
      <c r="E408" s="133"/>
      <c r="F408" s="133"/>
      <c r="G408" s="133"/>
      <c r="H408" s="133"/>
      <c r="I408" s="133"/>
      <c r="J408" s="133"/>
      <c r="K408" s="133"/>
      <c r="L408" s="133"/>
      <c r="M408" s="133"/>
    </row>
    <row r="409" spans="1:13">
      <c r="A409" s="133"/>
      <c r="B409" s="133"/>
      <c r="C409" s="133"/>
      <c r="D409" s="133"/>
      <c r="E409" s="133"/>
      <c r="F409" s="133"/>
      <c r="G409" s="133"/>
      <c r="H409" s="133"/>
      <c r="I409" s="133"/>
      <c r="J409" s="133"/>
      <c r="K409" s="133"/>
      <c r="L409" s="133"/>
      <c r="M409" s="133"/>
    </row>
    <row r="410" spans="1:13">
      <c r="A410" s="133"/>
      <c r="B410" s="133"/>
      <c r="C410" s="133"/>
      <c r="D410" s="133"/>
      <c r="E410" s="133"/>
      <c r="F410" s="133"/>
      <c r="G410" s="133"/>
      <c r="H410" s="133"/>
      <c r="I410" s="133"/>
      <c r="J410" s="133"/>
      <c r="K410" s="133"/>
      <c r="L410" s="133"/>
      <c r="M410" s="133"/>
    </row>
    <row r="411" spans="1:13">
      <c r="A411" s="133"/>
      <c r="B411" s="133"/>
      <c r="C411" s="133"/>
      <c r="D411" s="133"/>
      <c r="E411" s="133"/>
      <c r="F411" s="133"/>
      <c r="G411" s="133"/>
      <c r="H411" s="133"/>
      <c r="I411" s="133"/>
      <c r="J411" s="133"/>
      <c r="K411" s="133"/>
      <c r="L411" s="133"/>
      <c r="M411" s="133"/>
    </row>
    <row r="412" spans="1:13">
      <c r="A412" s="133"/>
      <c r="B412" s="133"/>
      <c r="C412" s="133"/>
      <c r="D412" s="133"/>
      <c r="E412" s="133"/>
      <c r="F412" s="133"/>
      <c r="G412" s="133"/>
      <c r="H412" s="133"/>
      <c r="I412" s="133"/>
      <c r="J412" s="133"/>
      <c r="K412" s="133"/>
      <c r="L412" s="133"/>
      <c r="M412" s="133"/>
    </row>
    <row r="413" spans="1:13">
      <c r="A413" s="133"/>
      <c r="B413" s="133"/>
      <c r="C413" s="133"/>
      <c r="D413" s="133"/>
      <c r="E413" s="133"/>
      <c r="F413" s="133"/>
      <c r="G413" s="133"/>
      <c r="H413" s="133"/>
      <c r="I413" s="133"/>
      <c r="J413" s="133"/>
      <c r="K413" s="133"/>
      <c r="L413" s="133"/>
      <c r="M413" s="133"/>
    </row>
    <row r="414" spans="1:13">
      <c r="A414" s="133"/>
      <c r="B414" s="133"/>
      <c r="C414" s="133"/>
      <c r="D414" s="133"/>
      <c r="E414" s="133"/>
      <c r="F414" s="133"/>
      <c r="G414" s="133"/>
      <c r="H414" s="133"/>
      <c r="I414" s="133"/>
      <c r="J414" s="133"/>
      <c r="K414" s="133"/>
      <c r="L414" s="133"/>
      <c r="M414" s="133"/>
    </row>
    <row r="415" spans="1:13">
      <c r="A415" s="133"/>
      <c r="B415" s="133"/>
      <c r="C415" s="133"/>
      <c r="D415" s="133"/>
      <c r="E415" s="133"/>
      <c r="F415" s="133"/>
      <c r="G415" s="133"/>
      <c r="H415" s="133"/>
      <c r="I415" s="133"/>
      <c r="J415" s="133"/>
      <c r="K415" s="133"/>
      <c r="L415" s="133"/>
      <c r="M415" s="133"/>
    </row>
    <row r="416" spans="1:13">
      <c r="A416" s="133"/>
      <c r="B416" s="133"/>
      <c r="C416" s="133"/>
      <c r="D416" s="133"/>
      <c r="E416" s="133"/>
      <c r="F416" s="133"/>
      <c r="G416" s="133"/>
      <c r="H416" s="133"/>
      <c r="I416" s="133"/>
      <c r="J416" s="133"/>
      <c r="K416" s="133"/>
      <c r="L416" s="133"/>
      <c r="M416" s="133"/>
    </row>
    <row r="417" spans="1:13">
      <c r="A417" s="133"/>
      <c r="B417" s="133"/>
      <c r="C417" s="133"/>
      <c r="D417" s="133"/>
      <c r="E417" s="133"/>
      <c r="F417" s="133"/>
      <c r="G417" s="133"/>
      <c r="H417" s="133"/>
      <c r="I417" s="133"/>
      <c r="J417" s="133"/>
      <c r="K417" s="133"/>
      <c r="L417" s="133"/>
      <c r="M417" s="133"/>
    </row>
    <row r="418" spans="1:13">
      <c r="A418" s="133"/>
      <c r="B418" s="133"/>
      <c r="C418" s="133"/>
      <c r="D418" s="133"/>
      <c r="E418" s="133"/>
      <c r="F418" s="133"/>
      <c r="G418" s="133"/>
      <c r="H418" s="133"/>
      <c r="I418" s="133"/>
      <c r="J418" s="133"/>
      <c r="K418" s="133"/>
      <c r="L418" s="133"/>
      <c r="M418" s="133"/>
    </row>
    <row r="419" spans="1:13">
      <c r="A419" s="133"/>
      <c r="B419" s="133"/>
      <c r="C419" s="133"/>
      <c r="D419" s="133"/>
      <c r="E419" s="133"/>
      <c r="F419" s="133"/>
      <c r="G419" s="133"/>
      <c r="H419" s="133"/>
      <c r="I419" s="133"/>
      <c r="J419" s="133"/>
      <c r="K419" s="133"/>
      <c r="L419" s="133"/>
      <c r="M419" s="133"/>
    </row>
    <row r="420" spans="1:13">
      <c r="A420" s="133"/>
      <c r="B420" s="133"/>
      <c r="C420" s="133"/>
      <c r="D420" s="133"/>
      <c r="E420" s="133"/>
      <c r="F420" s="133"/>
      <c r="G420" s="133"/>
      <c r="H420" s="133"/>
      <c r="I420" s="133"/>
      <c r="J420" s="133"/>
      <c r="K420" s="133"/>
      <c r="L420" s="133"/>
      <c r="M420" s="133"/>
    </row>
    <row r="421" spans="1:13">
      <c r="A421" s="133"/>
      <c r="B421" s="133"/>
      <c r="C421" s="133"/>
      <c r="D421" s="133"/>
      <c r="E421" s="133"/>
      <c r="F421" s="133"/>
      <c r="G421" s="133"/>
      <c r="H421" s="133"/>
      <c r="I421" s="133"/>
      <c r="J421" s="133"/>
      <c r="K421" s="133"/>
      <c r="L421" s="133"/>
      <c r="M421" s="133"/>
    </row>
    <row r="422" spans="1:13">
      <c r="A422" s="133"/>
      <c r="B422" s="133"/>
      <c r="C422" s="133"/>
      <c r="D422" s="133"/>
      <c r="E422" s="133"/>
      <c r="F422" s="133"/>
      <c r="G422" s="133"/>
      <c r="H422" s="133"/>
      <c r="I422" s="133"/>
      <c r="J422" s="133"/>
      <c r="K422" s="133"/>
      <c r="L422" s="133"/>
      <c r="M422" s="133"/>
    </row>
    <row r="423" spans="1:13">
      <c r="A423" s="133"/>
      <c r="B423" s="133"/>
      <c r="C423" s="133"/>
      <c r="D423" s="133"/>
      <c r="E423" s="133"/>
      <c r="F423" s="133"/>
      <c r="G423" s="133"/>
      <c r="H423" s="133"/>
      <c r="I423" s="133"/>
      <c r="J423" s="133"/>
      <c r="K423" s="133"/>
      <c r="L423" s="133"/>
      <c r="M423" s="133"/>
    </row>
    <row r="424" spans="1:13">
      <c r="A424" s="133"/>
      <c r="B424" s="133"/>
      <c r="C424" s="133"/>
      <c r="D424" s="133"/>
      <c r="E424" s="133"/>
      <c r="F424" s="133"/>
      <c r="G424" s="133"/>
      <c r="H424" s="133"/>
      <c r="I424" s="133"/>
      <c r="J424" s="133"/>
      <c r="K424" s="133"/>
      <c r="L424" s="133"/>
      <c r="M424" s="133"/>
    </row>
    <row r="425" spans="1:13">
      <c r="A425" s="133"/>
      <c r="B425" s="133"/>
      <c r="C425" s="133"/>
      <c r="D425" s="133"/>
      <c r="E425" s="133"/>
      <c r="F425" s="133"/>
      <c r="G425" s="133"/>
      <c r="H425" s="133"/>
      <c r="I425" s="133"/>
      <c r="J425" s="133"/>
      <c r="K425" s="133"/>
      <c r="L425" s="133"/>
      <c r="M425" s="133"/>
    </row>
    <row r="426" spans="1:13">
      <c r="A426" s="133"/>
      <c r="B426" s="133"/>
      <c r="C426" s="133"/>
      <c r="D426" s="133"/>
      <c r="E426" s="133"/>
      <c r="F426" s="133"/>
      <c r="G426" s="133"/>
      <c r="H426" s="133"/>
      <c r="I426" s="133"/>
      <c r="J426" s="133"/>
      <c r="K426" s="133"/>
      <c r="L426" s="133"/>
      <c r="M426" s="133"/>
    </row>
    <row r="427" spans="1:13">
      <c r="A427" s="133"/>
      <c r="B427" s="133"/>
      <c r="C427" s="133"/>
      <c r="D427" s="133"/>
      <c r="E427" s="133"/>
      <c r="F427" s="133"/>
      <c r="G427" s="133"/>
      <c r="H427" s="133"/>
      <c r="I427" s="133"/>
      <c r="J427" s="133"/>
      <c r="K427" s="133"/>
      <c r="L427" s="133"/>
      <c r="M427" s="133"/>
    </row>
    <row r="428" spans="1:13">
      <c r="A428" s="133"/>
      <c r="B428" s="133"/>
      <c r="C428" s="133"/>
      <c r="D428" s="133"/>
      <c r="E428" s="133"/>
      <c r="F428" s="133"/>
      <c r="G428" s="133"/>
      <c r="H428" s="133"/>
      <c r="I428" s="133"/>
      <c r="J428" s="133"/>
      <c r="K428" s="133"/>
      <c r="L428" s="133"/>
      <c r="M428" s="133"/>
    </row>
    <row r="429" spans="1:13">
      <c r="A429" s="133"/>
      <c r="B429" s="133"/>
      <c r="C429" s="133"/>
      <c r="D429" s="133"/>
      <c r="E429" s="133"/>
      <c r="F429" s="133"/>
      <c r="G429" s="133"/>
      <c r="H429" s="133"/>
      <c r="I429" s="133"/>
      <c r="J429" s="133"/>
      <c r="K429" s="133"/>
      <c r="L429" s="133"/>
      <c r="M429" s="133"/>
    </row>
    <row r="430" spans="1:13">
      <c r="A430" s="133"/>
      <c r="B430" s="133"/>
      <c r="C430" s="133"/>
      <c r="D430" s="133"/>
      <c r="E430" s="133"/>
      <c r="F430" s="133"/>
      <c r="G430" s="133"/>
      <c r="H430" s="133"/>
      <c r="I430" s="133"/>
      <c r="J430" s="133"/>
      <c r="K430" s="133"/>
      <c r="L430" s="133"/>
      <c r="M430" s="133"/>
    </row>
    <row r="431" spans="1:13">
      <c r="A431" s="133"/>
      <c r="B431" s="133"/>
      <c r="C431" s="133"/>
      <c r="D431" s="133"/>
      <c r="E431" s="133"/>
      <c r="F431" s="133"/>
      <c r="G431" s="133"/>
      <c r="H431" s="133"/>
      <c r="I431" s="133"/>
      <c r="J431" s="133"/>
      <c r="K431" s="133"/>
      <c r="L431" s="133"/>
      <c r="M431" s="133"/>
    </row>
    <row r="432" spans="1:13">
      <c r="A432" s="133"/>
      <c r="B432" s="133"/>
      <c r="C432" s="133"/>
      <c r="D432" s="133"/>
      <c r="E432" s="133"/>
      <c r="F432" s="133"/>
      <c r="G432" s="133"/>
      <c r="H432" s="133"/>
      <c r="I432" s="133"/>
      <c r="J432" s="133"/>
      <c r="K432" s="133"/>
      <c r="L432" s="133"/>
      <c r="M432" s="133"/>
    </row>
    <row r="433" spans="1:13">
      <c r="A433" s="133"/>
      <c r="B433" s="133"/>
      <c r="C433" s="133"/>
      <c r="D433" s="133"/>
      <c r="E433" s="133"/>
      <c r="F433" s="133"/>
      <c r="G433" s="133"/>
      <c r="H433" s="133"/>
      <c r="I433" s="133"/>
      <c r="J433" s="133"/>
      <c r="K433" s="133"/>
      <c r="L433" s="133"/>
      <c r="M433" s="133"/>
    </row>
    <row r="434" spans="1:13">
      <c r="A434" s="133"/>
      <c r="B434" s="133"/>
      <c r="C434" s="133"/>
      <c r="D434" s="133"/>
      <c r="E434" s="133"/>
      <c r="F434" s="133"/>
      <c r="G434" s="133"/>
      <c r="H434" s="133"/>
      <c r="I434" s="133"/>
      <c r="J434" s="133"/>
      <c r="K434" s="133"/>
      <c r="L434" s="133"/>
      <c r="M434" s="133"/>
    </row>
    <row r="435" spans="1:13">
      <c r="A435" s="133"/>
      <c r="B435" s="133"/>
      <c r="C435" s="133"/>
      <c r="D435" s="133"/>
      <c r="E435" s="133"/>
      <c r="F435" s="133"/>
      <c r="G435" s="133"/>
      <c r="H435" s="133"/>
      <c r="I435" s="133"/>
      <c r="J435" s="133"/>
      <c r="K435" s="133"/>
      <c r="L435" s="133"/>
      <c r="M435" s="133"/>
    </row>
    <row r="436" spans="1:13">
      <c r="A436" s="133"/>
      <c r="B436" s="133"/>
      <c r="C436" s="133"/>
      <c r="D436" s="133"/>
      <c r="E436" s="133"/>
      <c r="F436" s="133"/>
      <c r="G436" s="133"/>
      <c r="H436" s="133"/>
      <c r="I436" s="133"/>
      <c r="J436" s="133"/>
      <c r="K436" s="133"/>
      <c r="L436" s="133"/>
      <c r="M436" s="133"/>
    </row>
    <row r="437" spans="1:13">
      <c r="A437" s="133"/>
      <c r="B437" s="133"/>
      <c r="C437" s="133"/>
      <c r="D437" s="133"/>
      <c r="E437" s="133"/>
      <c r="F437" s="133"/>
      <c r="G437" s="133"/>
      <c r="H437" s="133"/>
      <c r="I437" s="133"/>
      <c r="J437" s="133"/>
      <c r="K437" s="133"/>
      <c r="L437" s="133"/>
      <c r="M437" s="133"/>
    </row>
    <row r="438" spans="1:13">
      <c r="A438" s="133"/>
      <c r="B438" s="133"/>
      <c r="C438" s="133"/>
      <c r="D438" s="133"/>
      <c r="E438" s="133"/>
      <c r="F438" s="133"/>
      <c r="G438" s="133"/>
      <c r="H438" s="133"/>
      <c r="I438" s="133"/>
      <c r="J438" s="133"/>
      <c r="K438" s="133"/>
      <c r="L438" s="133"/>
      <c r="M438" s="133"/>
    </row>
    <row r="439" spans="1:13">
      <c r="A439" s="133"/>
      <c r="B439" s="133"/>
      <c r="C439" s="133"/>
      <c r="D439" s="133"/>
      <c r="E439" s="133"/>
      <c r="F439" s="133"/>
      <c r="G439" s="133"/>
      <c r="H439" s="133"/>
      <c r="I439" s="133"/>
      <c r="J439" s="133"/>
      <c r="K439" s="133"/>
      <c r="L439" s="133"/>
      <c r="M439" s="133"/>
    </row>
    <row r="440" spans="1:13">
      <c r="A440" s="133"/>
      <c r="B440" s="133"/>
      <c r="C440" s="133"/>
      <c r="D440" s="133"/>
      <c r="E440" s="133"/>
      <c r="F440" s="133"/>
      <c r="G440" s="133"/>
      <c r="H440" s="133"/>
      <c r="I440" s="133"/>
      <c r="J440" s="133"/>
      <c r="K440" s="133"/>
      <c r="L440" s="133"/>
      <c r="M440" s="133"/>
    </row>
    <row r="441" spans="1:13">
      <c r="A441" s="133"/>
      <c r="B441" s="133"/>
      <c r="C441" s="133"/>
      <c r="D441" s="133"/>
      <c r="E441" s="133"/>
      <c r="F441" s="133"/>
      <c r="G441" s="133"/>
      <c r="H441" s="133"/>
      <c r="I441" s="133"/>
      <c r="J441" s="133"/>
      <c r="K441" s="133"/>
      <c r="L441" s="133"/>
      <c r="M441" s="133"/>
    </row>
    <row r="442" spans="1:13">
      <c r="A442" s="133"/>
      <c r="B442" s="133"/>
      <c r="C442" s="133"/>
      <c r="D442" s="133"/>
      <c r="E442" s="133"/>
      <c r="F442" s="133"/>
      <c r="G442" s="133"/>
      <c r="H442" s="133"/>
      <c r="I442" s="133"/>
      <c r="J442" s="133"/>
      <c r="K442" s="133"/>
      <c r="L442" s="133"/>
      <c r="M442" s="133"/>
    </row>
    <row r="443" spans="1:13">
      <c r="A443" s="133"/>
      <c r="B443" s="133"/>
      <c r="C443" s="133"/>
      <c r="D443" s="133"/>
      <c r="E443" s="133"/>
      <c r="F443" s="133"/>
      <c r="G443" s="133"/>
      <c r="H443" s="133"/>
      <c r="I443" s="133"/>
      <c r="J443" s="133"/>
      <c r="K443" s="133"/>
      <c r="L443" s="133"/>
      <c r="M443" s="133"/>
    </row>
    <row r="444" spans="1:13">
      <c r="A444" s="133"/>
      <c r="B444" s="133"/>
      <c r="C444" s="133"/>
      <c r="D444" s="133"/>
      <c r="E444" s="133"/>
      <c r="F444" s="133"/>
      <c r="G444" s="133"/>
      <c r="H444" s="133"/>
      <c r="I444" s="133"/>
      <c r="J444" s="133"/>
      <c r="K444" s="133"/>
      <c r="L444" s="133"/>
      <c r="M444" s="133"/>
    </row>
    <row r="445" spans="1:13">
      <c r="A445" s="133"/>
      <c r="B445" s="133"/>
      <c r="C445" s="133"/>
      <c r="D445" s="133"/>
      <c r="E445" s="133"/>
      <c r="F445" s="133"/>
      <c r="G445" s="133"/>
      <c r="H445" s="133"/>
      <c r="I445" s="133"/>
      <c r="J445" s="133"/>
      <c r="K445" s="133"/>
      <c r="L445" s="133"/>
      <c r="M445" s="133"/>
    </row>
    <row r="446" spans="1:13">
      <c r="A446" s="133"/>
      <c r="B446" s="133"/>
      <c r="C446" s="133"/>
      <c r="D446" s="133"/>
      <c r="E446" s="133"/>
      <c r="F446" s="133"/>
      <c r="G446" s="133"/>
      <c r="H446" s="133"/>
      <c r="I446" s="133"/>
      <c r="J446" s="133"/>
      <c r="K446" s="133"/>
      <c r="L446" s="133"/>
      <c r="M446" s="133"/>
    </row>
    <row r="447" spans="1:13">
      <c r="A447" s="133"/>
      <c r="B447" s="133"/>
      <c r="C447" s="133"/>
      <c r="D447" s="133"/>
      <c r="E447" s="133"/>
      <c r="F447" s="133"/>
      <c r="G447" s="133"/>
      <c r="H447" s="133"/>
      <c r="I447" s="133"/>
      <c r="J447" s="133"/>
      <c r="K447" s="133"/>
      <c r="L447" s="133"/>
      <c r="M447" s="133"/>
    </row>
    <row r="448" spans="1:13">
      <c r="A448" s="133"/>
      <c r="B448" s="133"/>
      <c r="C448" s="133"/>
      <c r="D448" s="133"/>
      <c r="E448" s="133"/>
      <c r="F448" s="133"/>
      <c r="G448" s="133"/>
      <c r="H448" s="133"/>
      <c r="I448" s="133"/>
      <c r="J448" s="133"/>
      <c r="K448" s="133"/>
      <c r="L448" s="133"/>
      <c r="M448" s="133"/>
    </row>
    <row r="449" spans="1:13">
      <c r="A449" s="133"/>
      <c r="B449" s="133"/>
      <c r="C449" s="133"/>
      <c r="D449" s="133"/>
      <c r="E449" s="133"/>
      <c r="F449" s="133"/>
      <c r="G449" s="133"/>
      <c r="H449" s="133"/>
      <c r="I449" s="133"/>
      <c r="J449" s="133"/>
      <c r="K449" s="133"/>
      <c r="L449" s="133"/>
      <c r="M449" s="133"/>
    </row>
    <row r="450" spans="1:13">
      <c r="A450" s="133"/>
      <c r="B450" s="133"/>
      <c r="C450" s="133"/>
      <c r="D450" s="133"/>
      <c r="E450" s="133"/>
      <c r="F450" s="133"/>
      <c r="G450" s="133"/>
      <c r="H450" s="133"/>
      <c r="I450" s="133"/>
      <c r="J450" s="133"/>
      <c r="K450" s="133"/>
      <c r="L450" s="133"/>
      <c r="M450" s="133"/>
    </row>
    <row r="451" spans="1:13">
      <c r="A451" s="133"/>
      <c r="B451" s="133"/>
      <c r="C451" s="133"/>
      <c r="D451" s="133"/>
      <c r="E451" s="133"/>
      <c r="F451" s="133"/>
      <c r="G451" s="133"/>
      <c r="H451" s="133"/>
      <c r="I451" s="133"/>
      <c r="J451" s="133"/>
      <c r="K451" s="133"/>
      <c r="L451" s="133"/>
      <c r="M451" s="133"/>
    </row>
    <row r="452" spans="1:13">
      <c r="A452" s="133"/>
      <c r="B452" s="133"/>
      <c r="C452" s="133"/>
      <c r="D452" s="133"/>
      <c r="E452" s="133"/>
      <c r="F452" s="133"/>
      <c r="G452" s="133"/>
      <c r="H452" s="133"/>
      <c r="I452" s="133"/>
      <c r="J452" s="133"/>
      <c r="K452" s="133"/>
      <c r="L452" s="133"/>
      <c r="M452" s="133"/>
    </row>
    <row r="453" spans="1:13">
      <c r="A453" s="133"/>
      <c r="B453" s="133"/>
      <c r="C453" s="133"/>
      <c r="D453" s="133"/>
      <c r="E453" s="133"/>
      <c r="F453" s="133"/>
      <c r="G453" s="133"/>
      <c r="H453" s="133"/>
      <c r="I453" s="133"/>
      <c r="J453" s="133"/>
      <c r="K453" s="133"/>
      <c r="L453" s="133"/>
      <c r="M453" s="133"/>
    </row>
  </sheetData>
  <mergeCells count="56">
    <mergeCell ref="D76:D85"/>
    <mergeCell ref="D62:D63"/>
    <mergeCell ref="D64:D73"/>
    <mergeCell ref="A74:C74"/>
    <mergeCell ref="D50:D51"/>
    <mergeCell ref="D52:D61"/>
    <mergeCell ref="A62:C62"/>
    <mergeCell ref="A51:C51"/>
    <mergeCell ref="A63:C63"/>
    <mergeCell ref="A64:C64"/>
    <mergeCell ref="A75:C75"/>
    <mergeCell ref="D74:D75"/>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3:C23"/>
    <mergeCell ref="B22:C22"/>
    <mergeCell ref="B25:C25"/>
    <mergeCell ref="B26:C26"/>
    <mergeCell ref="B36:C3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 ref="B21:C21"/>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B85" sqref="B85"/>
    </sheetView>
  </sheetViews>
  <sheetFormatPr defaultRowHeight="15" outlineLevelRow="1"/>
  <cols>
    <col min="1" max="2" width="45.7109375" customWidth="1"/>
    <col min="3" max="3" width="30.7109375" customWidth="1"/>
    <col min="4" max="4" width="14.42578125" customWidth="1"/>
  </cols>
  <sheetData>
    <row r="1" spans="1:5">
      <c r="A1" s="803" t="s">
        <v>724</v>
      </c>
      <c r="B1" s="803"/>
      <c r="C1" s="803"/>
      <c r="D1" s="803"/>
      <c r="E1" s="230"/>
    </row>
    <row r="2" spans="1:5">
      <c r="A2" s="803" t="s">
        <v>251</v>
      </c>
      <c r="B2" s="803"/>
      <c r="C2" s="803"/>
      <c r="D2" s="336"/>
      <c r="E2" s="230"/>
    </row>
    <row r="3" spans="1:5" ht="15.75" thickBot="1">
      <c r="A3" s="804"/>
      <c r="B3" s="804"/>
      <c r="C3" s="804"/>
      <c r="D3" s="804"/>
    </row>
    <row r="4" spans="1:5">
      <c r="A4" s="805" t="s">
        <v>194</v>
      </c>
      <c r="B4" s="806"/>
      <c r="C4" s="806"/>
      <c r="D4" s="811" t="s">
        <v>1064</v>
      </c>
    </row>
    <row r="5" spans="1:5" ht="15.75" thickBot="1">
      <c r="A5" s="830"/>
      <c r="B5" s="831"/>
      <c r="C5" s="831"/>
      <c r="D5" s="832"/>
    </row>
    <row r="6" spans="1:5" ht="15.75" thickBot="1">
      <c r="A6" s="344" t="str">
        <f>Obsah!A3</f>
        <v>Informace platné k datu</v>
      </c>
      <c r="B6" s="345"/>
      <c r="C6" s="715">
        <f>Obsah!$C$3</f>
        <v>42277</v>
      </c>
      <c r="D6" s="346"/>
    </row>
    <row r="7" spans="1:5" ht="15" customHeight="1">
      <c r="A7" s="859" t="s">
        <v>198</v>
      </c>
      <c r="B7" s="845"/>
      <c r="C7" s="845"/>
      <c r="D7" s="833" t="s">
        <v>199</v>
      </c>
    </row>
    <row r="8" spans="1:5" ht="15" customHeight="1">
      <c r="A8" s="850" t="s">
        <v>702</v>
      </c>
      <c r="B8" s="851"/>
      <c r="C8" s="224" t="s">
        <v>703</v>
      </c>
      <c r="D8" s="834"/>
    </row>
    <row r="9" spans="1:5" ht="15" customHeight="1">
      <c r="A9" s="860"/>
      <c r="B9" s="861"/>
      <c r="C9" s="224"/>
      <c r="D9" s="834"/>
    </row>
    <row r="10" spans="1:5" ht="15" customHeight="1">
      <c r="A10" s="826"/>
      <c r="B10" s="827"/>
      <c r="C10" s="224"/>
      <c r="D10" s="834"/>
    </row>
    <row r="11" spans="1:5" ht="15" customHeight="1">
      <c r="A11" s="826"/>
      <c r="B11" s="827"/>
      <c r="C11" s="224"/>
      <c r="D11" s="834"/>
    </row>
    <row r="12" spans="1:5" ht="15" customHeight="1">
      <c r="A12" s="826"/>
      <c r="B12" s="827"/>
      <c r="C12" s="224"/>
      <c r="D12" s="834"/>
    </row>
    <row r="13" spans="1:5" ht="15" customHeight="1" thickBot="1">
      <c r="A13" s="836"/>
      <c r="B13" s="837"/>
      <c r="C13" s="222"/>
      <c r="D13" s="835"/>
    </row>
    <row r="14" spans="1:5" ht="15" hidden="1" customHeight="1" outlineLevel="1">
      <c r="A14" s="847"/>
      <c r="B14" s="849"/>
      <c r="C14" s="223"/>
      <c r="D14" s="833" t="s">
        <v>199</v>
      </c>
    </row>
    <row r="15" spans="1:5" ht="15" hidden="1" customHeight="1" outlineLevel="1">
      <c r="A15" s="826"/>
      <c r="B15" s="827"/>
      <c r="C15" s="224"/>
      <c r="D15" s="834"/>
    </row>
    <row r="16" spans="1:5" ht="15" hidden="1" customHeight="1" outlineLevel="1">
      <c r="A16" s="826"/>
      <c r="B16" s="827"/>
      <c r="C16" s="224"/>
      <c r="D16" s="834"/>
    </row>
    <row r="17" spans="1:4" ht="15" hidden="1" customHeight="1" outlineLevel="1">
      <c r="A17" s="826"/>
      <c r="B17" s="827"/>
      <c r="C17" s="224"/>
      <c r="D17" s="834"/>
    </row>
    <row r="18" spans="1:4" ht="15" hidden="1" customHeight="1" outlineLevel="1">
      <c r="A18" s="826"/>
      <c r="B18" s="827"/>
      <c r="C18" s="224"/>
      <c r="D18" s="834"/>
    </row>
    <row r="19" spans="1:4" ht="15" hidden="1" customHeight="1" outlineLevel="1">
      <c r="A19" s="826"/>
      <c r="B19" s="827"/>
      <c r="C19" s="224"/>
      <c r="D19" s="834"/>
    </row>
    <row r="20" spans="1:4" ht="15" hidden="1" customHeight="1" outlineLevel="1">
      <c r="A20" s="826"/>
      <c r="B20" s="827"/>
      <c r="C20" s="224"/>
      <c r="D20" s="834"/>
    </row>
    <row r="21" spans="1:4" ht="15" hidden="1" customHeight="1" outlineLevel="1">
      <c r="A21" s="826"/>
      <c r="B21" s="827"/>
      <c r="C21" s="224"/>
      <c r="D21" s="834"/>
    </row>
    <row r="22" spans="1:4" ht="15" hidden="1" customHeight="1" outlineLevel="1">
      <c r="A22" s="826"/>
      <c r="B22" s="827"/>
      <c r="C22" s="224"/>
      <c r="D22" s="834"/>
    </row>
    <row r="23" spans="1:4" ht="15" hidden="1" customHeight="1" outlineLevel="1">
      <c r="A23" s="826"/>
      <c r="B23" s="827"/>
      <c r="C23" s="224"/>
      <c r="D23" s="834"/>
    </row>
    <row r="24" spans="1:4" ht="15" hidden="1" customHeight="1" outlineLevel="1">
      <c r="A24" s="826"/>
      <c r="B24" s="827"/>
      <c r="C24" s="224"/>
      <c r="D24" s="834"/>
    </row>
    <row r="25" spans="1:4" ht="15" hidden="1" customHeight="1" outlineLevel="1">
      <c r="A25" s="826"/>
      <c r="B25" s="827"/>
      <c r="C25" s="224"/>
      <c r="D25" s="834"/>
    </row>
    <row r="26" spans="1:4" ht="15" hidden="1" customHeight="1" outlineLevel="1">
      <c r="A26" s="850"/>
      <c r="B26" s="851"/>
      <c r="C26" s="224"/>
      <c r="D26" s="834"/>
    </row>
    <row r="27" spans="1:4" ht="15" hidden="1" customHeight="1" outlineLevel="1">
      <c r="A27" s="826"/>
      <c r="B27" s="827"/>
      <c r="C27" s="224"/>
      <c r="D27" s="834"/>
    </row>
    <row r="28" spans="1:4" ht="15" hidden="1" customHeight="1" outlineLevel="1" thickBot="1">
      <c r="A28" s="852"/>
      <c r="B28" s="841"/>
      <c r="C28" s="222"/>
      <c r="D28" s="835"/>
    </row>
    <row r="29" spans="1:4" collapsed="1">
      <c r="A29" s="828" t="s">
        <v>195</v>
      </c>
      <c r="B29" s="829"/>
      <c r="C29" s="829"/>
      <c r="D29" s="834" t="s">
        <v>200</v>
      </c>
    </row>
    <row r="30" spans="1:4">
      <c r="A30" s="853"/>
      <c r="B30" s="854"/>
      <c r="C30" s="855"/>
      <c r="D30" s="834"/>
    </row>
    <row r="31" spans="1:4">
      <c r="A31" s="401"/>
      <c r="B31" s="402"/>
      <c r="C31" s="403"/>
      <c r="D31" s="834"/>
    </row>
    <row r="32" spans="1:4">
      <c r="A32" s="401"/>
      <c r="B32" s="402"/>
      <c r="C32" s="403"/>
      <c r="D32" s="834"/>
    </row>
    <row r="33" spans="1:4">
      <c r="A33" s="401"/>
      <c r="B33" s="402"/>
      <c r="C33" s="403"/>
      <c r="D33" s="834"/>
    </row>
    <row r="34" spans="1:4" ht="15.75" thickBot="1">
      <c r="A34" s="404"/>
      <c r="B34" s="405"/>
      <c r="C34" s="406"/>
      <c r="D34" s="835"/>
    </row>
    <row r="35" spans="1:4" hidden="1" outlineLevel="1">
      <c r="A35" s="407"/>
      <c r="B35" s="408"/>
      <c r="C35" s="409"/>
      <c r="D35" s="833" t="s">
        <v>200</v>
      </c>
    </row>
    <row r="36" spans="1:4" hidden="1" outlineLevel="1">
      <c r="A36" s="401"/>
      <c r="B36" s="402"/>
      <c r="C36" s="403"/>
      <c r="D36" s="834"/>
    </row>
    <row r="37" spans="1:4" hidden="1" outlineLevel="1">
      <c r="A37" s="401"/>
      <c r="B37" s="402"/>
      <c r="C37" s="403"/>
      <c r="D37" s="834"/>
    </row>
    <row r="38" spans="1:4" hidden="1" outlineLevel="1">
      <c r="A38" s="401"/>
      <c r="B38" s="402"/>
      <c r="C38" s="403"/>
      <c r="D38" s="834"/>
    </row>
    <row r="39" spans="1:4" hidden="1" outlineLevel="1">
      <c r="A39" s="401"/>
      <c r="B39" s="402"/>
      <c r="C39" s="403"/>
      <c r="D39" s="834"/>
    </row>
    <row r="40" spans="1:4" hidden="1" outlineLevel="1">
      <c r="A40" s="401"/>
      <c r="B40" s="402"/>
      <c r="C40" s="403"/>
      <c r="D40" s="834"/>
    </row>
    <row r="41" spans="1:4" hidden="1" outlineLevel="1">
      <c r="A41" s="401"/>
      <c r="B41" s="402"/>
      <c r="C41" s="403"/>
      <c r="D41" s="834"/>
    </row>
    <row r="42" spans="1:4" hidden="1" outlineLevel="1">
      <c r="A42" s="401"/>
      <c r="B42" s="402"/>
      <c r="C42" s="403"/>
      <c r="D42" s="834"/>
    </row>
    <row r="43" spans="1:4" hidden="1" outlineLevel="1">
      <c r="A43" s="401"/>
      <c r="B43" s="402"/>
      <c r="C43" s="403"/>
      <c r="D43" s="834"/>
    </row>
    <row r="44" spans="1:4" hidden="1" outlineLevel="1">
      <c r="A44" s="401"/>
      <c r="B44" s="402"/>
      <c r="C44" s="403"/>
      <c r="D44" s="834"/>
    </row>
    <row r="45" spans="1:4" hidden="1" outlineLevel="1">
      <c r="A45" s="401"/>
      <c r="B45" s="402"/>
      <c r="C45" s="403"/>
      <c r="D45" s="834"/>
    </row>
    <row r="46" spans="1:4" hidden="1" outlineLevel="1">
      <c r="A46" s="401"/>
      <c r="B46" s="402"/>
      <c r="C46" s="403"/>
      <c r="D46" s="834"/>
    </row>
    <row r="47" spans="1:4" hidden="1" outlineLevel="1">
      <c r="A47" s="401"/>
      <c r="B47" s="402"/>
      <c r="C47" s="403"/>
      <c r="D47" s="834"/>
    </row>
    <row r="48" spans="1:4" hidden="1" outlineLevel="1">
      <c r="A48" s="401"/>
      <c r="B48" s="402"/>
      <c r="C48" s="403"/>
      <c r="D48" s="834"/>
    </row>
    <row r="49" spans="1:4" ht="15.75" hidden="1" outlineLevel="1" thickBot="1">
      <c r="A49" s="404"/>
      <c r="B49" s="405"/>
      <c r="C49" s="406"/>
      <c r="D49" s="835"/>
    </row>
    <row r="50" spans="1:4" ht="30" customHeight="1" collapsed="1">
      <c r="A50" s="847" t="s">
        <v>203</v>
      </c>
      <c r="B50" s="848"/>
      <c r="C50" s="849"/>
      <c r="D50" s="833" t="s">
        <v>204</v>
      </c>
    </row>
    <row r="51" spans="1:4">
      <c r="A51" s="856"/>
      <c r="B51" s="857"/>
      <c r="C51" s="858"/>
      <c r="D51" s="834"/>
    </row>
    <row r="52" spans="1:4">
      <c r="A52" s="401"/>
      <c r="B52" s="402"/>
      <c r="C52" s="403"/>
      <c r="D52" s="834"/>
    </row>
    <row r="53" spans="1:4">
      <c r="A53" s="401"/>
      <c r="B53" s="402"/>
      <c r="C53" s="403"/>
      <c r="D53" s="834"/>
    </row>
    <row r="54" spans="1:4">
      <c r="A54" s="401"/>
      <c r="B54" s="402"/>
      <c r="C54" s="403"/>
      <c r="D54" s="834"/>
    </row>
    <row r="55" spans="1:4" ht="15.75" thickBot="1">
      <c r="A55" s="404"/>
      <c r="B55" s="405"/>
      <c r="C55" s="406"/>
      <c r="D55" s="835"/>
    </row>
    <row r="56" spans="1:4" hidden="1" outlineLevel="1">
      <c r="A56" s="407"/>
      <c r="B56" s="408"/>
      <c r="C56" s="409"/>
      <c r="D56" s="834" t="s">
        <v>204</v>
      </c>
    </row>
    <row r="57" spans="1:4" hidden="1" outlineLevel="1">
      <c r="A57" s="401"/>
      <c r="B57" s="402"/>
      <c r="C57" s="403"/>
      <c r="D57" s="834"/>
    </row>
    <row r="58" spans="1:4" hidden="1" outlineLevel="1">
      <c r="A58" s="401"/>
      <c r="B58" s="402"/>
      <c r="C58" s="403"/>
      <c r="D58" s="834"/>
    </row>
    <row r="59" spans="1:4" hidden="1" outlineLevel="1">
      <c r="A59" s="401"/>
      <c r="B59" s="402"/>
      <c r="C59" s="403"/>
      <c r="D59" s="834"/>
    </row>
    <row r="60" spans="1:4" hidden="1" outlineLevel="1">
      <c r="A60" s="401"/>
      <c r="B60" s="402"/>
      <c r="C60" s="403"/>
      <c r="D60" s="834"/>
    </row>
    <row r="61" spans="1:4" hidden="1" outlineLevel="1">
      <c r="A61" s="401"/>
      <c r="B61" s="402"/>
      <c r="C61" s="403"/>
      <c r="D61" s="834"/>
    </row>
    <row r="62" spans="1:4" hidden="1" outlineLevel="1">
      <c r="A62" s="401"/>
      <c r="B62" s="402"/>
      <c r="C62" s="403"/>
      <c r="D62" s="834"/>
    </row>
    <row r="63" spans="1:4" hidden="1" outlineLevel="1">
      <c r="A63" s="401"/>
      <c r="B63" s="402"/>
      <c r="C63" s="403"/>
      <c r="D63" s="834"/>
    </row>
    <row r="64" spans="1:4" hidden="1" outlineLevel="1">
      <c r="A64" s="401"/>
      <c r="B64" s="402"/>
      <c r="C64" s="403"/>
      <c r="D64" s="834"/>
    </row>
    <row r="65" spans="1:4" hidden="1" outlineLevel="1">
      <c r="A65" s="401"/>
      <c r="B65" s="402"/>
      <c r="C65" s="403"/>
      <c r="D65" s="834"/>
    </row>
    <row r="66" spans="1:4" hidden="1" outlineLevel="1">
      <c r="A66" s="401"/>
      <c r="B66" s="402"/>
      <c r="C66" s="403"/>
      <c r="D66" s="834"/>
    </row>
    <row r="67" spans="1:4" hidden="1" outlineLevel="1">
      <c r="A67" s="401"/>
      <c r="B67" s="402"/>
      <c r="C67" s="403"/>
      <c r="D67" s="834"/>
    </row>
    <row r="68" spans="1:4" hidden="1" outlineLevel="1">
      <c r="A68" s="401"/>
      <c r="B68" s="402"/>
      <c r="C68" s="403"/>
      <c r="D68" s="834"/>
    </row>
    <row r="69" spans="1:4" hidden="1" outlineLevel="1">
      <c r="A69" s="401"/>
      <c r="B69" s="402"/>
      <c r="C69" s="403"/>
      <c r="D69" s="834"/>
    </row>
    <row r="70" spans="1:4" ht="15.75" hidden="1" outlineLevel="1" thickBot="1">
      <c r="A70" s="404"/>
      <c r="B70" s="405"/>
      <c r="C70" s="406"/>
      <c r="D70" s="835"/>
    </row>
    <row r="71" spans="1:4" collapsed="1">
      <c r="A71" s="137" t="s">
        <v>972</v>
      </c>
      <c r="B71" s="845" t="s">
        <v>197</v>
      </c>
      <c r="C71" s="846"/>
      <c r="D71" s="833" t="s">
        <v>201</v>
      </c>
    </row>
    <row r="72" spans="1:4" ht="15.75" thickBot="1">
      <c r="A72" s="734"/>
      <c r="B72" s="841"/>
      <c r="C72" s="842"/>
      <c r="D72" s="835"/>
    </row>
    <row r="73" spans="1:4">
      <c r="A73" s="843" t="s">
        <v>196</v>
      </c>
      <c r="B73" s="844"/>
      <c r="C73" s="844"/>
      <c r="D73" s="833" t="s">
        <v>202</v>
      </c>
    </row>
    <row r="74" spans="1:4" ht="15.75" thickBot="1">
      <c r="A74" s="838"/>
      <c r="B74" s="839"/>
      <c r="C74" s="840"/>
      <c r="D74" s="835"/>
    </row>
    <row r="75" spans="1:4" hidden="1" outlineLevel="1">
      <c r="A75" s="407"/>
      <c r="B75" s="408"/>
      <c r="C75" s="409"/>
      <c r="D75" s="833" t="s">
        <v>202</v>
      </c>
    </row>
    <row r="76" spans="1:4" hidden="1" outlineLevel="1">
      <c r="A76" s="401"/>
      <c r="B76" s="402"/>
      <c r="C76" s="403"/>
      <c r="D76" s="834"/>
    </row>
    <row r="77" spans="1:4" hidden="1" outlineLevel="1">
      <c r="A77" s="401"/>
      <c r="B77" s="402"/>
      <c r="C77" s="403"/>
      <c r="D77" s="834"/>
    </row>
    <row r="78" spans="1:4" hidden="1" outlineLevel="1">
      <c r="A78" s="401"/>
      <c r="B78" s="402"/>
      <c r="C78" s="403"/>
      <c r="D78" s="834"/>
    </row>
    <row r="79" spans="1:4" hidden="1" outlineLevel="1">
      <c r="A79" s="401"/>
      <c r="B79" s="402"/>
      <c r="C79" s="403"/>
      <c r="D79" s="834"/>
    </row>
    <row r="80" spans="1:4" hidden="1" outlineLevel="1">
      <c r="A80" s="401"/>
      <c r="B80" s="402"/>
      <c r="C80" s="403"/>
      <c r="D80" s="834"/>
    </row>
    <row r="81" spans="1:4" hidden="1" outlineLevel="1">
      <c r="A81" s="401"/>
      <c r="B81" s="402"/>
      <c r="C81" s="403"/>
      <c r="D81" s="834"/>
    </row>
    <row r="82" spans="1:4" hidden="1" outlineLevel="1">
      <c r="A82" s="401"/>
      <c r="B82" s="402"/>
      <c r="C82" s="403"/>
      <c r="D82" s="834"/>
    </row>
    <row r="83" spans="1:4" hidden="1" outlineLevel="1">
      <c r="A83" s="401"/>
      <c r="B83" s="402"/>
      <c r="C83" s="403"/>
      <c r="D83" s="834"/>
    </row>
    <row r="84" spans="1:4" ht="15.75" hidden="1" outlineLevel="1" thickBot="1">
      <c r="A84" s="404"/>
      <c r="B84" s="405"/>
      <c r="C84" s="406"/>
      <c r="D84" s="835"/>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7" sqref="A17"/>
    </sheetView>
  </sheetViews>
  <sheetFormatPr defaultRowHeight="15" outlineLevelRow="1"/>
  <cols>
    <col min="1" max="2" width="45.7109375" customWidth="1"/>
    <col min="3" max="3" width="30.7109375" customWidth="1"/>
    <col min="4" max="4" width="15.7109375" customWidth="1"/>
  </cols>
  <sheetData>
    <row r="1" spans="1:5">
      <c r="A1" s="803" t="s">
        <v>725</v>
      </c>
      <c r="B1" s="803"/>
      <c r="C1" s="803"/>
      <c r="D1" s="336"/>
      <c r="E1" s="230"/>
    </row>
    <row r="2" spans="1:5">
      <c r="A2" s="803" t="s">
        <v>21</v>
      </c>
      <c r="B2" s="803"/>
      <c r="C2" s="803"/>
      <c r="D2" s="336"/>
      <c r="E2" s="230"/>
    </row>
    <row r="3" spans="1:5" ht="15.75" thickBot="1">
      <c r="A3" s="804"/>
      <c r="B3" s="804"/>
      <c r="C3" s="804"/>
      <c r="D3" s="804"/>
    </row>
    <row r="4" spans="1:5">
      <c r="A4" s="805" t="s">
        <v>21</v>
      </c>
      <c r="B4" s="806"/>
      <c r="C4" s="806"/>
      <c r="D4" s="811" t="s">
        <v>1064</v>
      </c>
    </row>
    <row r="5" spans="1:5" ht="15.75" thickBot="1">
      <c r="A5" s="830"/>
      <c r="B5" s="831"/>
      <c r="C5" s="831"/>
      <c r="D5" s="832"/>
    </row>
    <row r="6" spans="1:5" ht="15.75" thickBot="1">
      <c r="A6" s="347" t="str">
        <f>Obsah!A3</f>
        <v>Informace platné k datu</v>
      </c>
      <c r="B6" s="348"/>
      <c r="C6" s="715">
        <f>Obsah!$C$3</f>
        <v>42277</v>
      </c>
      <c r="D6" s="350"/>
    </row>
    <row r="7" spans="1:5" ht="15.75" thickBot="1">
      <c r="A7" s="143" t="s">
        <v>41</v>
      </c>
      <c r="B7" s="898"/>
      <c r="C7" s="898"/>
      <c r="D7" s="139" t="s">
        <v>208</v>
      </c>
    </row>
    <row r="8" spans="1:5" ht="15" customHeight="1">
      <c r="A8" s="886" t="s">
        <v>215</v>
      </c>
      <c r="B8" s="887"/>
      <c r="C8" s="888"/>
      <c r="D8" s="873" t="s">
        <v>209</v>
      </c>
    </row>
    <row r="9" spans="1:5">
      <c r="A9" s="889"/>
      <c r="B9" s="890"/>
      <c r="C9" s="891"/>
      <c r="D9" s="885"/>
    </row>
    <row r="10" spans="1:5">
      <c r="A10" s="397" t="s">
        <v>44</v>
      </c>
      <c r="B10" s="900" t="s">
        <v>43</v>
      </c>
      <c r="C10" s="901"/>
      <c r="D10" s="885"/>
    </row>
    <row r="11" spans="1:5">
      <c r="A11" s="902"/>
      <c r="B11" s="903"/>
      <c r="C11" s="904"/>
      <c r="D11" s="885"/>
    </row>
    <row r="12" spans="1:5">
      <c r="A12" s="905"/>
      <c r="B12" s="906"/>
      <c r="C12" s="907"/>
      <c r="D12" s="885"/>
    </row>
    <row r="13" spans="1:5">
      <c r="A13" s="905"/>
      <c r="B13" s="906"/>
      <c r="C13" s="907"/>
      <c r="D13" s="885"/>
    </row>
    <row r="14" spans="1:5">
      <c r="A14" s="908"/>
      <c r="B14" s="909"/>
      <c r="C14" s="910"/>
      <c r="D14" s="885"/>
    </row>
    <row r="15" spans="1:5">
      <c r="A15" s="10"/>
      <c r="B15" s="900"/>
      <c r="C15" s="901"/>
      <c r="D15" s="885"/>
    </row>
    <row r="16" spans="1:5">
      <c r="A16" s="10"/>
      <c r="B16" s="900"/>
      <c r="C16" s="901"/>
      <c r="D16" s="885"/>
    </row>
    <row r="17" spans="1:4">
      <c r="A17" s="10"/>
      <c r="B17" s="900"/>
      <c r="C17" s="901"/>
      <c r="D17" s="885"/>
    </row>
    <row r="18" spans="1:4">
      <c r="A18" s="10"/>
      <c r="B18" s="900"/>
      <c r="C18" s="901"/>
      <c r="D18" s="885"/>
    </row>
    <row r="19" spans="1:4">
      <c r="A19" s="10"/>
      <c r="B19" s="900"/>
      <c r="C19" s="901"/>
      <c r="D19" s="885"/>
    </row>
    <row r="20" spans="1:4" ht="15.75" thickBot="1">
      <c r="A20" s="106"/>
      <c r="B20" s="896"/>
      <c r="C20" s="897"/>
      <c r="D20" s="874"/>
    </row>
    <row r="21" spans="1:4" ht="15" hidden="1" customHeight="1" outlineLevel="1">
      <c r="A21" s="30"/>
      <c r="B21" s="31"/>
      <c r="C21" s="122"/>
      <c r="D21" s="894" t="s">
        <v>209</v>
      </c>
    </row>
    <row r="22" spans="1:4" ht="15" hidden="1" customHeight="1" outlineLevel="1">
      <c r="A22" s="10"/>
      <c r="B22" s="9"/>
      <c r="C22" s="96"/>
      <c r="D22" s="894"/>
    </row>
    <row r="23" spans="1:4" ht="15" hidden="1" customHeight="1" outlineLevel="1">
      <c r="A23" s="10"/>
      <c r="B23" s="9"/>
      <c r="C23" s="96"/>
      <c r="D23" s="894"/>
    </row>
    <row r="24" spans="1:4" ht="15" hidden="1" customHeight="1" outlineLevel="1">
      <c r="A24" s="10"/>
      <c r="B24" s="9"/>
      <c r="C24" s="96"/>
      <c r="D24" s="894"/>
    </row>
    <row r="25" spans="1:4" ht="15" hidden="1" customHeight="1" outlineLevel="1">
      <c r="A25" s="10"/>
      <c r="B25" s="9"/>
      <c r="C25" s="96"/>
      <c r="D25" s="894"/>
    </row>
    <row r="26" spans="1:4" ht="15" hidden="1" customHeight="1" outlineLevel="1">
      <c r="A26" s="10"/>
      <c r="B26" s="9"/>
      <c r="C26" s="96"/>
      <c r="D26" s="894"/>
    </row>
    <row r="27" spans="1:4" ht="15" hidden="1" customHeight="1" outlineLevel="1">
      <c r="A27" s="10"/>
      <c r="B27" s="9"/>
      <c r="C27" s="96"/>
      <c r="D27" s="894"/>
    </row>
    <row r="28" spans="1:4" ht="15" hidden="1" customHeight="1" outlineLevel="1">
      <c r="A28" s="10"/>
      <c r="B28" s="9"/>
      <c r="C28" s="96"/>
      <c r="D28" s="894"/>
    </row>
    <row r="29" spans="1:4" ht="15" hidden="1" customHeight="1" outlineLevel="1">
      <c r="A29" s="10"/>
      <c r="B29" s="9"/>
      <c r="C29" s="96"/>
      <c r="D29" s="894"/>
    </row>
    <row r="30" spans="1:4" ht="15" hidden="1" customHeight="1" outlineLevel="1">
      <c r="A30" s="10"/>
      <c r="B30" s="9"/>
      <c r="C30" s="96"/>
      <c r="D30" s="894"/>
    </row>
    <row r="31" spans="1:4" ht="15" hidden="1" customHeight="1" outlineLevel="1">
      <c r="A31" s="10"/>
      <c r="B31" s="9"/>
      <c r="C31" s="96"/>
      <c r="D31" s="894"/>
    </row>
    <row r="32" spans="1:4" ht="15" hidden="1" customHeight="1" outlineLevel="1">
      <c r="A32" s="10"/>
      <c r="B32" s="9"/>
      <c r="C32" s="96"/>
      <c r="D32" s="894"/>
    </row>
    <row r="33" spans="1:4" ht="15" hidden="1" customHeight="1" outlineLevel="1">
      <c r="A33" s="10"/>
      <c r="B33" s="9"/>
      <c r="C33" s="96"/>
      <c r="D33" s="894"/>
    </row>
    <row r="34" spans="1:4" ht="15" hidden="1" customHeight="1" outlineLevel="1">
      <c r="A34" s="10"/>
      <c r="B34" s="9"/>
      <c r="C34" s="96"/>
      <c r="D34" s="894"/>
    </row>
    <row r="35" spans="1:4" ht="15" hidden="1" customHeight="1" outlineLevel="1">
      <c r="A35" s="10"/>
      <c r="B35" s="9"/>
      <c r="C35" s="96"/>
      <c r="D35" s="894"/>
    </row>
    <row r="36" spans="1:4" ht="15" hidden="1" customHeight="1" outlineLevel="1">
      <c r="A36" s="10"/>
      <c r="B36" s="9"/>
      <c r="C36" s="96"/>
      <c r="D36" s="894"/>
    </row>
    <row r="37" spans="1:4" ht="15" hidden="1" customHeight="1" outlineLevel="1">
      <c r="A37" s="10"/>
      <c r="B37" s="9"/>
      <c r="C37" s="96"/>
      <c r="D37" s="894"/>
    </row>
    <row r="38" spans="1:4" ht="15" hidden="1" customHeight="1" outlineLevel="1">
      <c r="A38" s="10"/>
      <c r="B38" s="9"/>
      <c r="C38" s="96"/>
      <c r="D38" s="894"/>
    </row>
    <row r="39" spans="1:4" ht="15" hidden="1" customHeight="1" outlineLevel="1">
      <c r="A39" s="10"/>
      <c r="B39" s="9"/>
      <c r="C39" s="96"/>
      <c r="D39" s="894"/>
    </row>
    <row r="40" spans="1:4" ht="15" hidden="1" customHeight="1" outlineLevel="1">
      <c r="A40" s="10"/>
      <c r="B40" s="9"/>
      <c r="C40" s="96"/>
      <c r="D40" s="894"/>
    </row>
    <row r="41" spans="1:4" ht="15" hidden="1" customHeight="1" outlineLevel="1">
      <c r="A41" s="10"/>
      <c r="B41" s="9"/>
      <c r="C41" s="96"/>
      <c r="D41" s="894"/>
    </row>
    <row r="42" spans="1:4" ht="15" hidden="1" customHeight="1" outlineLevel="1">
      <c r="A42" s="10"/>
      <c r="B42" s="9"/>
      <c r="C42" s="96"/>
      <c r="D42" s="894"/>
    </row>
    <row r="43" spans="1:4" ht="15" hidden="1" customHeight="1" outlineLevel="1">
      <c r="A43" s="10"/>
      <c r="B43" s="9"/>
      <c r="C43" s="96"/>
      <c r="D43" s="894"/>
    </row>
    <row r="44" spans="1:4" ht="15" hidden="1" customHeight="1" outlineLevel="1">
      <c r="A44" s="10"/>
      <c r="B44" s="9"/>
      <c r="C44" s="96"/>
      <c r="D44" s="894"/>
    </row>
    <row r="45" spans="1:4" ht="15" hidden="1" customHeight="1" outlineLevel="1">
      <c r="A45" s="10"/>
      <c r="B45" s="9"/>
      <c r="C45" s="96"/>
      <c r="D45" s="894"/>
    </row>
    <row r="46" spans="1:4" ht="15" hidden="1" customHeight="1" outlineLevel="1">
      <c r="A46" s="10"/>
      <c r="B46" s="9"/>
      <c r="C46" s="96"/>
      <c r="D46" s="894"/>
    </row>
    <row r="47" spans="1:4" ht="15" hidden="1" customHeight="1" outlineLevel="1">
      <c r="A47" s="10"/>
      <c r="B47" s="9"/>
      <c r="C47" s="96"/>
      <c r="D47" s="894"/>
    </row>
    <row r="48" spans="1:4" ht="15" hidden="1" customHeight="1" outlineLevel="1">
      <c r="A48" s="10"/>
      <c r="B48" s="9"/>
      <c r="C48" s="96"/>
      <c r="D48" s="894"/>
    </row>
    <row r="49" spans="1:4" ht="15" hidden="1" customHeight="1" outlineLevel="1">
      <c r="A49" s="10"/>
      <c r="B49" s="9"/>
      <c r="C49" s="96"/>
      <c r="D49" s="894"/>
    </row>
    <row r="50" spans="1:4" ht="15.75" hidden="1" customHeight="1" outlineLevel="1" thickBot="1">
      <c r="A50" s="11"/>
      <c r="B50" s="12"/>
      <c r="C50" s="124"/>
      <c r="D50" s="895"/>
    </row>
    <row r="51" spans="1:4" ht="30" customHeight="1" collapsed="1">
      <c r="A51" s="878" t="s">
        <v>42</v>
      </c>
      <c r="B51" s="879"/>
      <c r="C51" s="163"/>
      <c r="D51" s="892" t="s">
        <v>210</v>
      </c>
    </row>
    <row r="52" spans="1:4" ht="15" customHeight="1">
      <c r="A52" s="899" t="s">
        <v>45</v>
      </c>
      <c r="B52" s="871"/>
      <c r="C52" s="872"/>
      <c r="D52" s="893"/>
    </row>
    <row r="53" spans="1:4">
      <c r="A53" s="881"/>
      <c r="B53" s="881"/>
      <c r="C53" s="882"/>
      <c r="D53" s="893"/>
    </row>
    <row r="54" spans="1:4">
      <c r="A54" s="871"/>
      <c r="B54" s="871"/>
      <c r="C54" s="872"/>
      <c r="D54" s="893"/>
    </row>
    <row r="55" spans="1:4">
      <c r="A55" s="871"/>
      <c r="B55" s="871"/>
      <c r="C55" s="872"/>
      <c r="D55" s="893"/>
    </row>
    <row r="56" spans="1:4">
      <c r="A56" s="871"/>
      <c r="B56" s="871"/>
      <c r="C56" s="872"/>
      <c r="D56" s="893"/>
    </row>
    <row r="57" spans="1:4">
      <c r="A57" s="871"/>
      <c r="B57" s="871"/>
      <c r="C57" s="872"/>
      <c r="D57" s="893"/>
    </row>
    <row r="58" spans="1:4">
      <c r="A58" s="871"/>
      <c r="B58" s="871"/>
      <c r="C58" s="872"/>
      <c r="D58" s="893"/>
    </row>
    <row r="59" spans="1:4">
      <c r="A59" s="871"/>
      <c r="B59" s="871"/>
      <c r="C59" s="872"/>
      <c r="D59" s="893"/>
    </row>
    <row r="60" spans="1:4">
      <c r="A60" s="871"/>
      <c r="B60" s="871"/>
      <c r="C60" s="872"/>
      <c r="D60" s="893"/>
    </row>
    <row r="61" spans="1:4">
      <c r="A61" s="871"/>
      <c r="B61" s="871"/>
      <c r="C61" s="872"/>
      <c r="D61" s="893"/>
    </row>
    <row r="62" spans="1:4" ht="15.75" thickBot="1">
      <c r="A62" s="871"/>
      <c r="B62" s="871"/>
      <c r="C62" s="872"/>
      <c r="D62" s="893"/>
    </row>
    <row r="63" spans="1:4" ht="15" hidden="1" customHeight="1" outlineLevel="1">
      <c r="A63" s="871"/>
      <c r="B63" s="871"/>
      <c r="C63" s="872"/>
      <c r="D63" s="144"/>
    </row>
    <row r="64" spans="1:4" ht="15" hidden="1" customHeight="1" outlineLevel="1">
      <c r="A64" s="871"/>
      <c r="B64" s="871"/>
      <c r="C64" s="872"/>
      <c r="D64" s="144"/>
    </row>
    <row r="65" spans="1:4" ht="15" hidden="1" customHeight="1" outlineLevel="1">
      <c r="A65" s="871"/>
      <c r="B65" s="871"/>
      <c r="C65" s="872"/>
      <c r="D65" s="144"/>
    </row>
    <row r="66" spans="1:4" ht="15" hidden="1" customHeight="1" outlineLevel="1">
      <c r="A66" s="871"/>
      <c r="B66" s="871"/>
      <c r="C66" s="872"/>
      <c r="D66" s="144"/>
    </row>
    <row r="67" spans="1:4" ht="15" hidden="1" customHeight="1" outlineLevel="1">
      <c r="A67" s="871"/>
      <c r="B67" s="871"/>
      <c r="C67" s="872"/>
      <c r="D67" s="144"/>
    </row>
    <row r="68" spans="1:4" ht="15" hidden="1" customHeight="1" outlineLevel="1">
      <c r="A68" s="871"/>
      <c r="B68" s="871"/>
      <c r="C68" s="872"/>
      <c r="D68" s="144"/>
    </row>
    <row r="69" spans="1:4" ht="15" hidden="1" customHeight="1" outlineLevel="1">
      <c r="A69" s="871"/>
      <c r="B69" s="871"/>
      <c r="C69" s="872"/>
      <c r="D69" s="144"/>
    </row>
    <row r="70" spans="1:4" ht="15" hidden="1" customHeight="1" outlineLevel="1">
      <c r="A70" s="871"/>
      <c r="B70" s="871"/>
      <c r="C70" s="872"/>
      <c r="D70" s="144"/>
    </row>
    <row r="71" spans="1:4" ht="15" hidden="1" customHeight="1" outlineLevel="1">
      <c r="A71" s="871"/>
      <c r="B71" s="871"/>
      <c r="C71" s="872"/>
      <c r="D71" s="144"/>
    </row>
    <row r="72" spans="1:4" ht="15" hidden="1" customHeight="1" outlineLevel="1">
      <c r="A72" s="871"/>
      <c r="B72" s="871"/>
      <c r="C72" s="872"/>
      <c r="D72" s="144"/>
    </row>
    <row r="73" spans="1:4" ht="15" hidden="1" customHeight="1" outlineLevel="1">
      <c r="A73" s="871"/>
      <c r="B73" s="871"/>
      <c r="C73" s="872"/>
      <c r="D73" s="144"/>
    </row>
    <row r="74" spans="1:4" ht="15" hidden="1" customHeight="1" outlineLevel="1">
      <c r="A74" s="871"/>
      <c r="B74" s="871"/>
      <c r="C74" s="872"/>
      <c r="D74" s="144"/>
    </row>
    <row r="75" spans="1:4" ht="15" hidden="1" customHeight="1" outlineLevel="1">
      <c r="A75" s="871"/>
      <c r="B75" s="871"/>
      <c r="C75" s="872"/>
      <c r="D75" s="144"/>
    </row>
    <row r="76" spans="1:4" ht="15" hidden="1" customHeight="1" outlineLevel="1">
      <c r="A76" s="871"/>
      <c r="B76" s="871"/>
      <c r="C76" s="872"/>
      <c r="D76" s="144"/>
    </row>
    <row r="77" spans="1:4" ht="15" hidden="1" customHeight="1" outlineLevel="1">
      <c r="A77" s="871"/>
      <c r="B77" s="871"/>
      <c r="C77" s="872"/>
      <c r="D77" s="144"/>
    </row>
    <row r="78" spans="1:4" ht="15" hidden="1" customHeight="1" outlineLevel="1">
      <c r="A78" s="871"/>
      <c r="B78" s="871"/>
      <c r="C78" s="872"/>
      <c r="D78" s="144"/>
    </row>
    <row r="79" spans="1:4" ht="15" hidden="1" customHeight="1" outlineLevel="1">
      <c r="A79" s="871"/>
      <c r="B79" s="871"/>
      <c r="C79" s="872"/>
      <c r="D79" s="144"/>
    </row>
    <row r="80" spans="1:4" ht="15" hidden="1" customHeight="1" outlineLevel="1">
      <c r="A80" s="871"/>
      <c r="B80" s="871"/>
      <c r="C80" s="872"/>
      <c r="D80" s="144"/>
    </row>
    <row r="81" spans="1:4" ht="15" hidden="1" customHeight="1" outlineLevel="1">
      <c r="A81" s="871"/>
      <c r="B81" s="871"/>
      <c r="C81" s="872"/>
      <c r="D81" s="144"/>
    </row>
    <row r="82" spans="1:4" ht="15" hidden="1" customHeight="1" outlineLevel="1">
      <c r="A82" s="871"/>
      <c r="B82" s="871"/>
      <c r="C82" s="872"/>
      <c r="D82" s="144"/>
    </row>
    <row r="83" spans="1:4" ht="15" hidden="1" customHeight="1" outlineLevel="1">
      <c r="A83" s="871"/>
      <c r="B83" s="871"/>
      <c r="C83" s="872"/>
      <c r="D83" s="144"/>
    </row>
    <row r="84" spans="1:4" ht="15" hidden="1" customHeight="1" outlineLevel="1">
      <c r="A84" s="871"/>
      <c r="B84" s="871"/>
      <c r="C84" s="872"/>
      <c r="D84" s="144"/>
    </row>
    <row r="85" spans="1:4" ht="15" hidden="1" customHeight="1" outlineLevel="1">
      <c r="A85" s="871"/>
      <c r="B85" s="871"/>
      <c r="C85" s="872"/>
      <c r="D85" s="144"/>
    </row>
    <row r="86" spans="1:4" ht="15" hidden="1" customHeight="1" outlineLevel="1">
      <c r="A86" s="871"/>
      <c r="B86" s="871"/>
      <c r="C86" s="872"/>
      <c r="D86" s="144"/>
    </row>
    <row r="87" spans="1:4" ht="15" hidden="1" customHeight="1" outlineLevel="1">
      <c r="A87" s="871"/>
      <c r="B87" s="871"/>
      <c r="C87" s="872"/>
      <c r="D87" s="144"/>
    </row>
    <row r="88" spans="1:4" ht="15" hidden="1" customHeight="1" outlineLevel="1">
      <c r="A88" s="871"/>
      <c r="B88" s="871"/>
      <c r="C88" s="872"/>
      <c r="D88" s="144"/>
    </row>
    <row r="89" spans="1:4" ht="15" hidden="1" customHeight="1" outlineLevel="1">
      <c r="A89" s="871"/>
      <c r="B89" s="871"/>
      <c r="C89" s="872"/>
      <c r="D89" s="144"/>
    </row>
    <row r="90" spans="1:4" ht="15" hidden="1" customHeight="1" outlineLevel="1">
      <c r="A90" s="871"/>
      <c r="B90" s="871"/>
      <c r="C90" s="872"/>
      <c r="D90" s="144"/>
    </row>
    <row r="91" spans="1:4" ht="15" hidden="1" customHeight="1" outlineLevel="1">
      <c r="A91" s="871"/>
      <c r="B91" s="871"/>
      <c r="C91" s="872"/>
      <c r="D91" s="144"/>
    </row>
    <row r="92" spans="1:4" ht="15" hidden="1" customHeight="1" outlineLevel="1">
      <c r="A92" s="871"/>
      <c r="B92" s="871"/>
      <c r="C92" s="872"/>
      <c r="D92" s="144"/>
    </row>
    <row r="93" spans="1:4" ht="15" hidden="1" customHeight="1" outlineLevel="1">
      <c r="A93" s="871"/>
      <c r="B93" s="871"/>
      <c r="C93" s="872"/>
      <c r="D93" s="144"/>
    </row>
    <row r="94" spans="1:4" ht="15" hidden="1" customHeight="1" outlineLevel="1">
      <c r="A94" s="871"/>
      <c r="B94" s="871"/>
      <c r="C94" s="872"/>
      <c r="D94" s="144"/>
    </row>
    <row r="95" spans="1:4" ht="15" hidden="1" customHeight="1" outlineLevel="1">
      <c r="A95" s="871"/>
      <c r="B95" s="871"/>
      <c r="C95" s="872"/>
      <c r="D95" s="144"/>
    </row>
    <row r="96" spans="1:4" ht="15" hidden="1" customHeight="1" outlineLevel="1">
      <c r="A96" s="871"/>
      <c r="B96" s="871"/>
      <c r="C96" s="872"/>
      <c r="D96" s="144"/>
    </row>
    <row r="97" spans="1:4" ht="15" hidden="1" customHeight="1" outlineLevel="1">
      <c r="A97" s="871"/>
      <c r="B97" s="871"/>
      <c r="C97" s="872"/>
      <c r="D97" s="144"/>
    </row>
    <row r="98" spans="1:4" ht="15" hidden="1" customHeight="1" outlineLevel="1">
      <c r="A98" s="871"/>
      <c r="B98" s="871"/>
      <c r="C98" s="872"/>
      <c r="D98" s="144"/>
    </row>
    <row r="99" spans="1:4" ht="15" hidden="1" customHeight="1" outlineLevel="1">
      <c r="A99" s="871"/>
      <c r="B99" s="871"/>
      <c r="C99" s="872"/>
      <c r="D99" s="144"/>
    </row>
    <row r="100" spans="1:4" ht="15" hidden="1" customHeight="1" outlineLevel="1">
      <c r="A100" s="871"/>
      <c r="B100" s="871"/>
      <c r="C100" s="872"/>
      <c r="D100" s="144"/>
    </row>
    <row r="101" spans="1:4" ht="15" hidden="1" customHeight="1" outlineLevel="1">
      <c r="A101" s="871"/>
      <c r="B101" s="871"/>
      <c r="C101" s="872"/>
      <c r="D101" s="145"/>
    </row>
    <row r="102" spans="1:4" ht="15" hidden="1" customHeight="1" outlineLevel="1">
      <c r="A102" s="871"/>
      <c r="B102" s="871"/>
      <c r="C102" s="872"/>
      <c r="D102" s="145"/>
    </row>
    <row r="103" spans="1:4" ht="15.75" hidden="1" customHeight="1" outlineLevel="1" thickBot="1">
      <c r="A103" s="883"/>
      <c r="B103" s="883"/>
      <c r="C103" s="884"/>
      <c r="D103" s="146"/>
    </row>
    <row r="104" spans="1:4" ht="30" customHeight="1" collapsed="1">
      <c r="A104" s="878" t="s">
        <v>214</v>
      </c>
      <c r="B104" s="879"/>
      <c r="C104" s="880"/>
      <c r="D104" s="873" t="s">
        <v>211</v>
      </c>
    </row>
    <row r="105" spans="1:4" ht="15.75" thickBot="1">
      <c r="A105" s="881"/>
      <c r="B105" s="881"/>
      <c r="C105" s="882"/>
      <c r="D105" s="874"/>
    </row>
    <row r="106" spans="1:4" ht="15" hidden="1" customHeight="1" outlineLevel="1">
      <c r="A106" s="868"/>
      <c r="B106" s="869"/>
      <c r="C106" s="870"/>
      <c r="D106" s="147"/>
    </row>
    <row r="107" spans="1:4" ht="15" hidden="1" customHeight="1" outlineLevel="1">
      <c r="A107" s="868"/>
      <c r="B107" s="869"/>
      <c r="C107" s="870"/>
      <c r="D107" s="147"/>
    </row>
    <row r="108" spans="1:4" ht="15" hidden="1" customHeight="1" outlineLevel="1">
      <c r="A108" s="868"/>
      <c r="B108" s="869"/>
      <c r="C108" s="870"/>
      <c r="D108" s="147"/>
    </row>
    <row r="109" spans="1:4" ht="15" hidden="1" customHeight="1" outlineLevel="1">
      <c r="A109" s="868"/>
      <c r="B109" s="869"/>
      <c r="C109" s="870"/>
      <c r="D109" s="147"/>
    </row>
    <row r="110" spans="1:4" ht="15" hidden="1" customHeight="1" outlineLevel="1">
      <c r="A110" s="868"/>
      <c r="B110" s="869"/>
      <c r="C110" s="870"/>
      <c r="D110" s="147"/>
    </row>
    <row r="111" spans="1:4" ht="15" hidden="1" customHeight="1" outlineLevel="1">
      <c r="A111" s="868"/>
      <c r="B111" s="869"/>
      <c r="C111" s="870"/>
      <c r="D111" s="147"/>
    </row>
    <row r="112" spans="1:4" ht="15" hidden="1" customHeight="1" outlineLevel="1">
      <c r="A112" s="868"/>
      <c r="B112" s="869"/>
      <c r="C112" s="870"/>
      <c r="D112" s="147"/>
    </row>
    <row r="113" spans="1:4" ht="15" hidden="1" customHeight="1" outlineLevel="1">
      <c r="A113" s="868"/>
      <c r="B113" s="869"/>
      <c r="C113" s="870"/>
      <c r="D113" s="147"/>
    </row>
    <row r="114" spans="1:4" ht="15.75" hidden="1" customHeight="1" outlineLevel="1" thickBot="1">
      <c r="A114" s="875"/>
      <c r="B114" s="876"/>
      <c r="C114" s="877"/>
      <c r="D114" s="148"/>
    </row>
    <row r="115" spans="1:4" ht="15" customHeight="1" collapsed="1">
      <c r="A115" s="878" t="s">
        <v>46</v>
      </c>
      <c r="B115" s="879"/>
      <c r="C115" s="880"/>
      <c r="D115" s="873" t="s">
        <v>212</v>
      </c>
    </row>
    <row r="116" spans="1:4" ht="15.75" thickBot="1">
      <c r="A116" s="881"/>
      <c r="B116" s="881"/>
      <c r="C116" s="882"/>
      <c r="D116" s="874"/>
    </row>
    <row r="117" spans="1:4" ht="15" hidden="1" customHeight="1" outlineLevel="1">
      <c r="A117" s="868"/>
      <c r="B117" s="869"/>
      <c r="C117" s="870"/>
      <c r="D117" s="865"/>
    </row>
    <row r="118" spans="1:4" ht="15" hidden="1" customHeight="1" outlineLevel="1">
      <c r="A118" s="868"/>
      <c r="B118" s="869"/>
      <c r="C118" s="870"/>
      <c r="D118" s="866"/>
    </row>
    <row r="119" spans="1:4" ht="15" hidden="1" customHeight="1" outlineLevel="1">
      <c r="A119" s="868"/>
      <c r="B119" s="869"/>
      <c r="C119" s="870"/>
      <c r="D119" s="866"/>
    </row>
    <row r="120" spans="1:4" ht="15" hidden="1" customHeight="1" outlineLevel="1">
      <c r="A120" s="868"/>
      <c r="B120" s="869"/>
      <c r="C120" s="870"/>
      <c r="D120" s="866"/>
    </row>
    <row r="121" spans="1:4" ht="15" hidden="1" customHeight="1" outlineLevel="1">
      <c r="A121" s="868"/>
      <c r="B121" s="869"/>
      <c r="C121" s="870"/>
      <c r="D121" s="866"/>
    </row>
    <row r="122" spans="1:4" ht="15" hidden="1" customHeight="1" outlineLevel="1">
      <c r="A122" s="868"/>
      <c r="B122" s="869"/>
      <c r="C122" s="870"/>
      <c r="D122" s="866"/>
    </row>
    <row r="123" spans="1:4" ht="15" hidden="1" customHeight="1" outlineLevel="1">
      <c r="A123" s="868"/>
      <c r="B123" s="869"/>
      <c r="C123" s="870"/>
      <c r="D123" s="866"/>
    </row>
    <row r="124" spans="1:4" ht="15" hidden="1" customHeight="1" outlineLevel="1">
      <c r="A124" s="868"/>
      <c r="B124" s="869"/>
      <c r="C124" s="870"/>
      <c r="D124" s="866"/>
    </row>
    <row r="125" spans="1:4" ht="15" hidden="1" customHeight="1" outlineLevel="1">
      <c r="A125" s="868"/>
      <c r="B125" s="869"/>
      <c r="C125" s="870"/>
      <c r="D125" s="866"/>
    </row>
    <row r="126" spans="1:4" ht="15.75" hidden="1" customHeight="1" outlineLevel="1" thickBot="1">
      <c r="A126" s="862"/>
      <c r="B126" s="863"/>
      <c r="C126" s="864"/>
      <c r="D126" s="867"/>
    </row>
    <row r="127" spans="1:4" collapsed="1"/>
  </sheetData>
  <mergeCells count="97">
    <mergeCell ref="B20:C20"/>
    <mergeCell ref="B7:C7"/>
    <mergeCell ref="A51:B51"/>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A4" sqref="A4:D5"/>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5" t="s">
        <v>726</v>
      </c>
      <c r="B1" s="423"/>
      <c r="C1" s="924" t="s">
        <v>258</v>
      </c>
      <c r="D1" s="924"/>
      <c r="E1" s="924"/>
      <c r="G1" s="805" t="s">
        <v>995</v>
      </c>
      <c r="H1" s="806"/>
      <c r="I1" s="806"/>
      <c r="J1" s="806"/>
      <c r="K1" s="806"/>
      <c r="P1" s="749" t="s">
        <v>1166</v>
      </c>
      <c r="Q1" s="750"/>
      <c r="R1" s="750"/>
      <c r="S1" s="750"/>
      <c r="T1" s="750"/>
      <c r="U1" s="750"/>
    </row>
    <row r="2" spans="1:21" ht="25.5" customHeight="1" thickBot="1">
      <c r="A2" s="355" t="s">
        <v>986</v>
      </c>
      <c r="B2" s="423"/>
      <c r="C2" s="924"/>
      <c r="D2" s="924"/>
      <c r="E2" s="924"/>
      <c r="G2" s="925" t="s">
        <v>844</v>
      </c>
      <c r="H2" s="926"/>
      <c r="I2" s="926"/>
      <c r="J2" s="926"/>
      <c r="K2" s="715">
        <f>+B6</f>
        <v>0</v>
      </c>
      <c r="P2" s="750"/>
      <c r="Q2" s="750"/>
      <c r="R2" s="750"/>
      <c r="S2" s="750"/>
      <c r="T2" s="750"/>
      <c r="U2" s="750"/>
    </row>
    <row r="3" spans="1:21" ht="39" thickBot="1">
      <c r="A3" s="927" t="s">
        <v>1065</v>
      </c>
      <c r="B3" s="927"/>
      <c r="C3" s="927"/>
      <c r="D3" s="927"/>
      <c r="E3" s="927"/>
      <c r="G3" s="928" t="s">
        <v>611</v>
      </c>
      <c r="H3" s="929"/>
      <c r="I3" s="930"/>
      <c r="J3" s="675" t="s">
        <v>998</v>
      </c>
      <c r="K3" s="934" t="s">
        <v>1067</v>
      </c>
      <c r="P3" s="749" t="s">
        <v>1089</v>
      </c>
      <c r="Q3" s="750"/>
      <c r="R3" s="750"/>
      <c r="S3" s="750"/>
      <c r="T3" s="750"/>
      <c r="U3" s="750"/>
    </row>
    <row r="4" spans="1:21" ht="15.75" thickBot="1">
      <c r="A4" s="936" t="s">
        <v>973</v>
      </c>
      <c r="B4" s="937"/>
      <c r="C4" s="937"/>
      <c r="D4" s="938"/>
      <c r="E4" s="942" t="s">
        <v>974</v>
      </c>
      <c r="G4" s="931"/>
      <c r="H4" s="932"/>
      <c r="I4" s="933"/>
      <c r="J4" s="751">
        <f>+D6</f>
        <v>42277</v>
      </c>
      <c r="K4" s="935"/>
      <c r="P4" s="750"/>
      <c r="Q4" s="750"/>
      <c r="R4" s="750"/>
      <c r="S4" s="750"/>
      <c r="T4" s="750"/>
      <c r="U4" s="750"/>
    </row>
    <row r="5" spans="1:21" ht="15.75" thickBot="1">
      <c r="A5" s="939"/>
      <c r="B5" s="940"/>
      <c r="C5" s="940"/>
      <c r="D5" s="941"/>
      <c r="E5" s="943"/>
      <c r="G5" s="212">
        <v>1</v>
      </c>
      <c r="H5" s="913" t="s">
        <v>353</v>
      </c>
      <c r="I5" s="913"/>
      <c r="J5" s="720"/>
      <c r="K5" s="211" t="s">
        <v>612</v>
      </c>
      <c r="P5" s="750"/>
      <c r="Q5" s="750"/>
      <c r="R5" s="750"/>
      <c r="S5" s="750"/>
      <c r="T5" s="750"/>
      <c r="U5" s="750"/>
    </row>
    <row r="6" spans="1:21" ht="15.75" thickBot="1">
      <c r="A6" s="911" t="s">
        <v>844</v>
      </c>
      <c r="B6" s="912"/>
      <c r="C6" s="912"/>
      <c r="D6" s="715">
        <f>+Obsah!C3</f>
        <v>42277</v>
      </c>
      <c r="E6" s="424"/>
      <c r="G6" s="212"/>
      <c r="H6" s="913" t="s">
        <v>355</v>
      </c>
      <c r="I6" s="913"/>
      <c r="J6" s="720"/>
      <c r="K6" s="211" t="s">
        <v>356</v>
      </c>
      <c r="P6" s="750" t="s">
        <v>1090</v>
      </c>
      <c r="Q6" s="750"/>
      <c r="R6" s="750"/>
      <c r="S6" s="750"/>
      <c r="T6" s="750"/>
      <c r="U6" s="750"/>
    </row>
    <row r="7" spans="1:21" ht="15" customHeight="1">
      <c r="A7" s="914" t="s">
        <v>1002</v>
      </c>
      <c r="B7" s="915"/>
      <c r="C7" s="915"/>
      <c r="D7" s="916"/>
      <c r="E7" s="920" t="s">
        <v>984</v>
      </c>
      <c r="G7" s="212"/>
      <c r="H7" s="913" t="s">
        <v>357</v>
      </c>
      <c r="I7" s="913"/>
      <c r="J7" s="720"/>
      <c r="K7" s="211" t="s">
        <v>356</v>
      </c>
      <c r="P7" s="922" t="s">
        <v>1091</v>
      </c>
      <c r="Q7" s="922" t="s">
        <v>1092</v>
      </c>
      <c r="R7" s="922" t="s">
        <v>1093</v>
      </c>
      <c r="S7" s="947" t="s">
        <v>1094</v>
      </c>
      <c r="T7" s="948"/>
      <c r="U7" s="949"/>
    </row>
    <row r="8" spans="1:21" ht="15.75" thickBot="1">
      <c r="A8" s="917"/>
      <c r="B8" s="918"/>
      <c r="C8" s="918"/>
      <c r="D8" s="919"/>
      <c r="E8" s="921"/>
      <c r="G8" s="212"/>
      <c r="H8" s="913" t="s">
        <v>358</v>
      </c>
      <c r="I8" s="913"/>
      <c r="J8" s="720"/>
      <c r="K8" s="211" t="s">
        <v>356</v>
      </c>
      <c r="P8" s="923"/>
      <c r="Q8" s="923"/>
      <c r="R8" s="923"/>
      <c r="S8" s="752" t="s">
        <v>1095</v>
      </c>
      <c r="T8" s="752" t="s">
        <v>1096</v>
      </c>
      <c r="U8" s="752" t="s">
        <v>1097</v>
      </c>
    </row>
    <row r="9" spans="1:21" ht="24" thickBot="1">
      <c r="A9" s="260" t="s">
        <v>1098</v>
      </c>
      <c r="B9" s="260"/>
      <c r="C9" s="260"/>
      <c r="D9" s="260"/>
      <c r="E9" s="558"/>
      <c r="G9" s="212">
        <v>2</v>
      </c>
      <c r="H9" s="913" t="s">
        <v>359</v>
      </c>
      <c r="I9" s="913"/>
      <c r="J9" s="720"/>
      <c r="K9" s="211" t="s">
        <v>360</v>
      </c>
      <c r="P9" s="753" t="s">
        <v>1099</v>
      </c>
      <c r="Q9" s="753" t="s">
        <v>1100</v>
      </c>
      <c r="R9" s="753">
        <v>1</v>
      </c>
      <c r="S9" s="753"/>
      <c r="T9" s="753"/>
      <c r="U9" s="753"/>
    </row>
    <row r="10" spans="1:21" ht="60" customHeight="1">
      <c r="A10" s="950" t="s">
        <v>975</v>
      </c>
      <c r="B10" s="951"/>
      <c r="C10" s="951"/>
      <c r="D10" s="951"/>
      <c r="E10" s="952"/>
      <c r="G10" s="212">
        <v>3</v>
      </c>
      <c r="H10" s="913" t="s">
        <v>361</v>
      </c>
      <c r="I10" s="913"/>
      <c r="J10" s="722"/>
      <c r="K10" s="211" t="s">
        <v>362</v>
      </c>
      <c r="P10" s="753" t="s">
        <v>1101</v>
      </c>
      <c r="Q10" s="753" t="s">
        <v>1102</v>
      </c>
      <c r="R10" s="753">
        <v>2</v>
      </c>
      <c r="S10" s="753"/>
      <c r="T10" s="753"/>
      <c r="U10" s="753"/>
    </row>
    <row r="11" spans="1:21" ht="30" customHeight="1">
      <c r="A11" s="944" t="s">
        <v>976</v>
      </c>
      <c r="B11" s="945"/>
      <c r="C11" s="945"/>
      <c r="D11" s="945"/>
      <c r="E11" s="946"/>
      <c r="G11" s="212" t="s">
        <v>348</v>
      </c>
      <c r="H11" s="913" t="s">
        <v>613</v>
      </c>
      <c r="I11" s="913"/>
      <c r="J11" s="722"/>
      <c r="K11" s="211" t="s">
        <v>362</v>
      </c>
      <c r="P11" s="753"/>
      <c r="Q11" s="753" t="s">
        <v>1103</v>
      </c>
      <c r="R11" s="753">
        <v>3</v>
      </c>
      <c r="S11" s="753"/>
      <c r="T11" s="753"/>
      <c r="U11" s="753"/>
    </row>
    <row r="12" spans="1:21" ht="75" customHeight="1">
      <c r="A12" s="944" t="s">
        <v>977</v>
      </c>
      <c r="B12" s="945"/>
      <c r="C12" s="945"/>
      <c r="D12" s="945"/>
      <c r="E12" s="946"/>
      <c r="G12" s="212">
        <v>4</v>
      </c>
      <c r="H12" s="913" t="s">
        <v>363</v>
      </c>
      <c r="I12" s="913"/>
      <c r="J12" s="720"/>
      <c r="K12" s="211" t="s">
        <v>364</v>
      </c>
      <c r="P12" s="753"/>
      <c r="Q12" s="753" t="s">
        <v>1104</v>
      </c>
      <c r="R12" s="753">
        <v>4</v>
      </c>
      <c r="S12" s="753"/>
      <c r="T12" s="753"/>
      <c r="U12" s="753"/>
    </row>
    <row r="13" spans="1:21" ht="45" customHeight="1">
      <c r="A13" s="944" t="s">
        <v>978</v>
      </c>
      <c r="B13" s="945"/>
      <c r="C13" s="945"/>
      <c r="D13" s="945"/>
      <c r="E13" s="946"/>
      <c r="G13" s="212">
        <v>5</v>
      </c>
      <c r="H13" s="913" t="s">
        <v>365</v>
      </c>
      <c r="I13" s="913"/>
      <c r="J13" s="720"/>
      <c r="K13" s="211" t="s">
        <v>614</v>
      </c>
      <c r="P13" s="753" t="s">
        <v>1105</v>
      </c>
      <c r="Q13" s="753" t="s">
        <v>1106</v>
      </c>
      <c r="R13" s="753">
        <v>5</v>
      </c>
      <c r="S13" s="753"/>
      <c r="T13" s="753"/>
      <c r="U13" s="753"/>
    </row>
    <row r="14" spans="1:21" ht="30" customHeight="1">
      <c r="A14" s="944" t="s">
        <v>979</v>
      </c>
      <c r="B14" s="945"/>
      <c r="C14" s="945"/>
      <c r="D14" s="945"/>
      <c r="E14" s="946"/>
      <c r="G14" s="212" t="s">
        <v>349</v>
      </c>
      <c r="H14" s="913" t="s">
        <v>367</v>
      </c>
      <c r="I14" s="913"/>
      <c r="J14" s="720"/>
      <c r="K14" s="211" t="s">
        <v>368</v>
      </c>
      <c r="P14" s="753"/>
      <c r="Q14" s="753" t="s">
        <v>1103</v>
      </c>
      <c r="R14" s="753">
        <v>6</v>
      </c>
      <c r="S14" s="753"/>
      <c r="T14" s="753"/>
      <c r="U14" s="753"/>
    </row>
    <row r="15" spans="1:21" ht="60" customHeight="1">
      <c r="A15" s="944" t="s">
        <v>980</v>
      </c>
      <c r="B15" s="945"/>
      <c r="C15" s="945"/>
      <c r="D15" s="945"/>
      <c r="E15" s="946"/>
      <c r="G15" s="212">
        <v>6</v>
      </c>
      <c r="H15" s="957" t="s">
        <v>369</v>
      </c>
      <c r="I15" s="957"/>
      <c r="J15" s="721">
        <f>SUM(J9:J14,J5)</f>
        <v>0</v>
      </c>
      <c r="K15" s="211" t="s">
        <v>1018</v>
      </c>
      <c r="P15" s="753"/>
      <c r="Q15" s="753" t="s">
        <v>1104</v>
      </c>
      <c r="R15" s="753">
        <v>7</v>
      </c>
      <c r="S15" s="753"/>
      <c r="T15" s="753"/>
      <c r="U15" s="753"/>
    </row>
    <row r="16" spans="1:21" ht="30" customHeight="1">
      <c r="A16" s="944" t="s">
        <v>981</v>
      </c>
      <c r="B16" s="945"/>
      <c r="C16" s="945"/>
      <c r="D16" s="945"/>
      <c r="E16" s="946"/>
      <c r="G16" s="958" t="s">
        <v>371</v>
      </c>
      <c r="H16" s="959"/>
      <c r="I16" s="959"/>
      <c r="J16" s="959"/>
      <c r="K16" s="959"/>
      <c r="P16" s="753" t="s">
        <v>1107</v>
      </c>
      <c r="Q16" s="753" t="s">
        <v>1108</v>
      </c>
      <c r="R16" s="753">
        <v>8</v>
      </c>
      <c r="S16" s="753"/>
      <c r="T16" s="753"/>
      <c r="U16" s="753"/>
    </row>
    <row r="17" spans="1:21" ht="15.75" thickBot="1">
      <c r="A17" s="953" t="s">
        <v>982</v>
      </c>
      <c r="B17" s="954"/>
      <c r="C17" s="954"/>
      <c r="D17" s="954"/>
      <c r="E17" s="955"/>
      <c r="G17" s="212">
        <v>7</v>
      </c>
      <c r="H17" s="956" t="s">
        <v>372</v>
      </c>
      <c r="I17" s="956"/>
      <c r="J17" s="722"/>
      <c r="K17" s="211" t="s">
        <v>373</v>
      </c>
      <c r="P17" s="753"/>
      <c r="Q17" s="753" t="s">
        <v>1103</v>
      </c>
      <c r="R17" s="753">
        <v>9</v>
      </c>
      <c r="S17" s="753"/>
      <c r="T17" s="753"/>
      <c r="U17" s="753"/>
    </row>
    <row r="18" spans="1:21" ht="11.25" customHeight="1">
      <c r="G18" s="212">
        <v>8</v>
      </c>
      <c r="H18" s="913" t="s">
        <v>374</v>
      </c>
      <c r="I18" s="913"/>
      <c r="J18" s="720"/>
      <c r="K18" s="211" t="s">
        <v>375</v>
      </c>
      <c r="P18" s="753"/>
      <c r="Q18" s="753" t="s">
        <v>1104</v>
      </c>
      <c r="R18" s="753">
        <v>10</v>
      </c>
      <c r="S18" s="753"/>
      <c r="T18" s="753"/>
      <c r="U18" s="753"/>
    </row>
    <row r="19" spans="1:21" ht="11.25" customHeight="1">
      <c r="G19" s="212">
        <v>9</v>
      </c>
      <c r="H19" s="913" t="s">
        <v>376</v>
      </c>
      <c r="I19" s="913"/>
      <c r="J19" s="720"/>
      <c r="K19" s="211"/>
      <c r="P19" s="753" t="s">
        <v>1109</v>
      </c>
      <c r="Q19" s="753" t="s">
        <v>1037</v>
      </c>
      <c r="R19" s="753">
        <v>11</v>
      </c>
      <c r="S19" s="753"/>
      <c r="T19" s="753"/>
      <c r="U19" s="753"/>
    </row>
    <row r="20" spans="1:21" ht="11.25" customHeight="1">
      <c r="G20" s="212">
        <v>10</v>
      </c>
      <c r="H20" s="913" t="s">
        <v>377</v>
      </c>
      <c r="I20" s="913"/>
      <c r="J20" s="720"/>
      <c r="K20" s="211" t="s">
        <v>378</v>
      </c>
      <c r="P20" s="753"/>
      <c r="Q20" s="753" t="s">
        <v>1110</v>
      </c>
      <c r="R20" s="753">
        <v>12</v>
      </c>
      <c r="S20" s="753"/>
      <c r="T20" s="753"/>
      <c r="U20" s="753"/>
    </row>
    <row r="21" spans="1:21" ht="11.25" customHeight="1">
      <c r="G21" s="212">
        <v>11</v>
      </c>
      <c r="H21" s="913" t="s">
        <v>379</v>
      </c>
      <c r="I21" s="913"/>
      <c r="J21" s="720"/>
      <c r="K21" s="211" t="s">
        <v>380</v>
      </c>
      <c r="P21" s="753"/>
      <c r="Q21" s="753" t="s">
        <v>1111</v>
      </c>
      <c r="R21" s="753">
        <v>13</v>
      </c>
      <c r="S21" s="753"/>
      <c r="T21" s="753"/>
      <c r="U21" s="753"/>
    </row>
    <row r="22" spans="1:21" ht="11.25" customHeight="1">
      <c r="G22" s="212">
        <v>12</v>
      </c>
      <c r="H22" s="913" t="s">
        <v>381</v>
      </c>
      <c r="I22" s="913"/>
      <c r="J22" s="720"/>
      <c r="K22" s="211" t="s">
        <v>382</v>
      </c>
      <c r="P22" s="753" t="s">
        <v>1112</v>
      </c>
      <c r="Q22" s="753" t="s">
        <v>1113</v>
      </c>
      <c r="R22" s="753">
        <v>14</v>
      </c>
      <c r="S22" s="753"/>
      <c r="T22" s="753"/>
      <c r="U22" s="753"/>
    </row>
    <row r="23" spans="1:21" ht="11.25" customHeight="1">
      <c r="G23" s="212">
        <v>13</v>
      </c>
      <c r="H23" s="913" t="s">
        <v>383</v>
      </c>
      <c r="I23" s="913"/>
      <c r="J23" s="720"/>
      <c r="K23" s="737" t="s">
        <v>384</v>
      </c>
      <c r="P23" s="753" t="s">
        <v>1114</v>
      </c>
      <c r="Q23" s="753" t="s">
        <v>1115</v>
      </c>
      <c r="R23" s="753">
        <v>15</v>
      </c>
      <c r="S23" s="753"/>
      <c r="T23" s="753"/>
      <c r="U23" s="753"/>
    </row>
    <row r="24" spans="1:21" ht="11.25" customHeight="1">
      <c r="G24" s="212">
        <v>14</v>
      </c>
      <c r="H24" s="913" t="s">
        <v>385</v>
      </c>
      <c r="I24" s="913"/>
      <c r="J24" s="720"/>
      <c r="K24" s="211" t="s">
        <v>386</v>
      </c>
      <c r="P24" s="753"/>
      <c r="Q24" s="753" t="s">
        <v>1116</v>
      </c>
      <c r="R24" s="753">
        <v>16</v>
      </c>
      <c r="S24" s="753"/>
      <c r="T24" s="753"/>
      <c r="U24" s="753"/>
    </row>
    <row r="25" spans="1:21" ht="11.25" customHeight="1">
      <c r="G25" s="212">
        <v>15</v>
      </c>
      <c r="H25" s="913" t="s">
        <v>615</v>
      </c>
      <c r="I25" s="913"/>
      <c r="J25" s="720"/>
      <c r="K25" s="211" t="s">
        <v>387</v>
      </c>
      <c r="P25" s="753" t="s">
        <v>1117</v>
      </c>
      <c r="Q25" s="753" t="s">
        <v>1118</v>
      </c>
      <c r="R25" s="753">
        <v>17</v>
      </c>
      <c r="S25" s="753"/>
      <c r="T25" s="753"/>
      <c r="U25" s="753"/>
    </row>
    <row r="26" spans="1:21" ht="11.25" customHeight="1">
      <c r="G26" s="212">
        <v>16</v>
      </c>
      <c r="H26" s="913" t="s">
        <v>388</v>
      </c>
      <c r="I26" s="913"/>
      <c r="J26" s="720"/>
      <c r="K26" s="211" t="s">
        <v>389</v>
      </c>
      <c r="P26" s="753"/>
      <c r="Q26" s="753" t="s">
        <v>1116</v>
      </c>
      <c r="R26" s="753">
        <v>18</v>
      </c>
      <c r="S26" s="753"/>
      <c r="T26" s="753"/>
      <c r="U26" s="753"/>
    </row>
    <row r="27" spans="1:21" ht="11.25" customHeight="1">
      <c r="G27" s="212">
        <v>17</v>
      </c>
      <c r="H27" s="913" t="s">
        <v>616</v>
      </c>
      <c r="I27" s="913"/>
      <c r="J27" s="720"/>
      <c r="K27" s="211" t="s">
        <v>391</v>
      </c>
      <c r="P27" s="753" t="s">
        <v>1119</v>
      </c>
      <c r="Q27" s="754" t="s">
        <v>1120</v>
      </c>
      <c r="R27" s="754">
        <v>19</v>
      </c>
      <c r="S27" s="754"/>
      <c r="T27" s="754"/>
      <c r="U27" s="754"/>
    </row>
    <row r="28" spans="1:21" ht="11.25" customHeight="1">
      <c r="G28" s="212">
        <v>18</v>
      </c>
      <c r="H28" s="913" t="s">
        <v>617</v>
      </c>
      <c r="I28" s="913"/>
      <c r="J28" s="720"/>
      <c r="K28" s="211" t="s">
        <v>393</v>
      </c>
      <c r="P28" s="753"/>
      <c r="Q28" s="753" t="s">
        <v>1121</v>
      </c>
      <c r="R28" s="753">
        <v>20</v>
      </c>
      <c r="S28" s="753"/>
      <c r="T28" s="753"/>
      <c r="U28" s="753"/>
    </row>
    <row r="29" spans="1:21" ht="11.25" customHeight="1">
      <c r="G29" s="212">
        <v>19</v>
      </c>
      <c r="H29" s="913" t="s">
        <v>394</v>
      </c>
      <c r="I29" s="913"/>
      <c r="J29" s="720"/>
      <c r="K29" s="211" t="s">
        <v>395</v>
      </c>
      <c r="P29" s="753"/>
      <c r="Q29" s="753" t="s">
        <v>1122</v>
      </c>
      <c r="R29" s="753">
        <v>21</v>
      </c>
      <c r="S29" s="753"/>
      <c r="T29" s="753"/>
      <c r="U29" s="753"/>
    </row>
    <row r="30" spans="1:21" ht="11.25" customHeight="1">
      <c r="G30" s="212">
        <v>20</v>
      </c>
      <c r="H30" s="913" t="s">
        <v>376</v>
      </c>
      <c r="I30" s="913"/>
      <c r="J30" s="720"/>
      <c r="K30" s="211"/>
      <c r="P30" s="753" t="s">
        <v>1123</v>
      </c>
      <c r="Q30" s="753" t="s">
        <v>1124</v>
      </c>
      <c r="R30" s="753">
        <v>22</v>
      </c>
      <c r="S30" s="753"/>
      <c r="T30" s="753"/>
      <c r="U30" s="753"/>
    </row>
    <row r="31" spans="1:21" ht="11.25" customHeight="1">
      <c r="G31" s="212" t="s">
        <v>261</v>
      </c>
      <c r="H31" s="913" t="s">
        <v>396</v>
      </c>
      <c r="I31" s="913"/>
      <c r="J31" s="720"/>
      <c r="K31" s="211" t="s">
        <v>397</v>
      </c>
      <c r="P31" s="753"/>
      <c r="Q31" s="753" t="s">
        <v>1125</v>
      </c>
      <c r="R31" s="753">
        <v>23</v>
      </c>
      <c r="S31" s="753"/>
      <c r="T31" s="753"/>
      <c r="U31" s="753"/>
    </row>
    <row r="32" spans="1:21" ht="11.25" customHeight="1">
      <c r="G32" s="212" t="s">
        <v>262</v>
      </c>
      <c r="H32" s="913" t="s">
        <v>398</v>
      </c>
      <c r="I32" s="913"/>
      <c r="J32" s="720"/>
      <c r="K32" s="211" t="s">
        <v>399</v>
      </c>
      <c r="P32" s="753" t="s">
        <v>1126</v>
      </c>
      <c r="Q32" s="753" t="s">
        <v>1038</v>
      </c>
      <c r="R32" s="753">
        <v>24</v>
      </c>
      <c r="S32" s="753"/>
      <c r="T32" s="753"/>
      <c r="U32" s="753"/>
    </row>
    <row r="33" spans="7:21" ht="11.25" customHeight="1">
      <c r="G33" s="212" t="s">
        <v>350</v>
      </c>
      <c r="H33" s="913" t="s">
        <v>400</v>
      </c>
      <c r="I33" s="913"/>
      <c r="J33" s="720"/>
      <c r="K33" s="211" t="s">
        <v>618</v>
      </c>
      <c r="P33" s="753" t="s">
        <v>1127</v>
      </c>
      <c r="Q33" s="753" t="s">
        <v>1128</v>
      </c>
      <c r="R33" s="753">
        <v>25</v>
      </c>
      <c r="S33" s="753"/>
      <c r="T33" s="753"/>
      <c r="U33" s="753"/>
    </row>
    <row r="34" spans="7:21" ht="11.25" customHeight="1">
      <c r="G34" s="212" t="s">
        <v>351</v>
      </c>
      <c r="H34" s="913" t="s">
        <v>402</v>
      </c>
      <c r="I34" s="913"/>
      <c r="J34" s="720"/>
      <c r="K34" s="211" t="s">
        <v>403</v>
      </c>
      <c r="P34" s="753" t="s">
        <v>1129</v>
      </c>
      <c r="Q34" s="753" t="s">
        <v>1130</v>
      </c>
      <c r="R34" s="753">
        <v>26</v>
      </c>
      <c r="S34" s="753"/>
      <c r="T34" s="753"/>
      <c r="U34" s="753"/>
    </row>
    <row r="35" spans="7:21" ht="11.25" customHeight="1">
      <c r="G35" s="212">
        <v>21</v>
      </c>
      <c r="H35" s="913" t="s">
        <v>619</v>
      </c>
      <c r="I35" s="913"/>
      <c r="J35" s="720"/>
      <c r="K35" s="211" t="s">
        <v>405</v>
      </c>
      <c r="P35" s="753"/>
      <c r="Q35" s="753" t="s">
        <v>1131</v>
      </c>
      <c r="R35" s="753">
        <v>27</v>
      </c>
      <c r="S35" s="753"/>
      <c r="T35" s="753"/>
      <c r="U35" s="753"/>
    </row>
    <row r="36" spans="7:21" ht="11.25" customHeight="1">
      <c r="G36" s="212">
        <v>22</v>
      </c>
      <c r="H36" s="913" t="s">
        <v>406</v>
      </c>
      <c r="I36" s="913"/>
      <c r="J36" s="720"/>
      <c r="K36" s="211" t="s">
        <v>407</v>
      </c>
      <c r="P36" s="752" t="s">
        <v>1091</v>
      </c>
      <c r="Q36" s="752" t="s">
        <v>1132</v>
      </c>
      <c r="R36" s="752" t="s">
        <v>1093</v>
      </c>
      <c r="S36" s="752" t="s">
        <v>1133</v>
      </c>
      <c r="U36" s="750"/>
    </row>
    <row r="37" spans="7:21" ht="11.25" customHeight="1">
      <c r="G37" s="212">
        <v>23</v>
      </c>
      <c r="H37" s="960" t="s">
        <v>408</v>
      </c>
      <c r="I37" s="960"/>
      <c r="J37" s="723"/>
      <c r="K37" s="211" t="s">
        <v>409</v>
      </c>
      <c r="P37" s="753" t="s">
        <v>1099</v>
      </c>
      <c r="Q37" s="753" t="s">
        <v>1134</v>
      </c>
      <c r="R37" s="753">
        <v>101</v>
      </c>
      <c r="S37" s="753"/>
      <c r="U37" s="750"/>
    </row>
    <row r="38" spans="7:21" ht="11.25" customHeight="1">
      <c r="G38" s="212">
        <v>24</v>
      </c>
      <c r="H38" s="913" t="s">
        <v>376</v>
      </c>
      <c r="I38" s="913"/>
      <c r="J38" s="720"/>
      <c r="K38" s="211"/>
      <c r="P38" s="753"/>
      <c r="Q38" s="753" t="s">
        <v>1103</v>
      </c>
      <c r="R38" s="753">
        <v>102</v>
      </c>
      <c r="S38" s="753"/>
      <c r="U38" s="750"/>
    </row>
    <row r="39" spans="7:21" ht="11.25" customHeight="1">
      <c r="G39" s="212">
        <v>25</v>
      </c>
      <c r="H39" s="961" t="s">
        <v>410</v>
      </c>
      <c r="I39" s="962"/>
      <c r="J39" s="720"/>
      <c r="K39" s="211" t="s">
        <v>405</v>
      </c>
      <c r="P39" s="753"/>
      <c r="Q39" s="753" t="s">
        <v>1135</v>
      </c>
      <c r="R39" s="753">
        <v>103</v>
      </c>
      <c r="S39" s="753"/>
      <c r="U39" s="750"/>
    </row>
    <row r="40" spans="7:21" ht="11.25" customHeight="1">
      <c r="G40" s="212" t="s">
        <v>411</v>
      </c>
      <c r="H40" s="913" t="s">
        <v>413</v>
      </c>
      <c r="I40" s="913"/>
      <c r="J40" s="720"/>
      <c r="K40" s="211" t="s">
        <v>414</v>
      </c>
      <c r="P40" s="753" t="s">
        <v>1101</v>
      </c>
      <c r="Q40" s="753" t="s">
        <v>1136</v>
      </c>
      <c r="R40" s="753">
        <v>104</v>
      </c>
      <c r="S40" s="753"/>
      <c r="U40" s="750"/>
    </row>
    <row r="41" spans="7:21" ht="11.25" customHeight="1">
      <c r="G41" s="212" t="s">
        <v>412</v>
      </c>
      <c r="H41" s="913" t="s">
        <v>415</v>
      </c>
      <c r="I41" s="913"/>
      <c r="J41" s="720"/>
      <c r="K41" s="211" t="s">
        <v>416</v>
      </c>
      <c r="P41" s="753"/>
      <c r="Q41" s="753" t="s">
        <v>1103</v>
      </c>
      <c r="R41" s="753">
        <v>105</v>
      </c>
      <c r="S41" s="753"/>
      <c r="U41" s="750"/>
    </row>
    <row r="42" spans="7:21" ht="11.25" customHeight="1">
      <c r="G42" s="204">
        <v>26</v>
      </c>
      <c r="H42" s="913" t="s">
        <v>620</v>
      </c>
      <c r="I42" s="913"/>
      <c r="J42" s="720"/>
      <c r="K42" s="131"/>
      <c r="P42" s="753"/>
      <c r="Q42" s="753" t="s">
        <v>1135</v>
      </c>
      <c r="R42" s="753">
        <v>106</v>
      </c>
      <c r="S42" s="753"/>
      <c r="U42" s="750"/>
    </row>
    <row r="43" spans="7:21" ht="11.25" customHeight="1">
      <c r="G43" s="204" t="s">
        <v>600</v>
      </c>
      <c r="H43" s="913" t="s">
        <v>621</v>
      </c>
      <c r="I43" s="913"/>
      <c r="J43" s="720"/>
      <c r="K43" s="211"/>
      <c r="P43" s="753" t="s">
        <v>1105</v>
      </c>
      <c r="Q43" s="753" t="s">
        <v>1137</v>
      </c>
      <c r="R43" s="753">
        <v>107</v>
      </c>
      <c r="S43" s="753"/>
      <c r="U43" s="750"/>
    </row>
    <row r="44" spans="7:21" ht="11.25" customHeight="1">
      <c r="G44" s="204"/>
      <c r="H44" s="913" t="s">
        <v>622</v>
      </c>
      <c r="I44" s="913"/>
      <c r="J44" s="720"/>
      <c r="K44" s="211" t="s">
        <v>623</v>
      </c>
      <c r="P44" s="753"/>
      <c r="Q44" s="753" t="s">
        <v>1138</v>
      </c>
      <c r="R44" s="753">
        <v>108</v>
      </c>
      <c r="S44" s="753"/>
      <c r="U44" s="750"/>
    </row>
    <row r="45" spans="7:21" ht="11.25" customHeight="1">
      <c r="G45" s="204"/>
      <c r="H45" s="913" t="s">
        <v>625</v>
      </c>
      <c r="I45" s="913"/>
      <c r="J45" s="720"/>
      <c r="K45" s="211" t="s">
        <v>623</v>
      </c>
      <c r="P45" s="753"/>
      <c r="Q45" s="753" t="s">
        <v>1139</v>
      </c>
      <c r="R45" s="753">
        <v>109</v>
      </c>
      <c r="S45" s="753"/>
      <c r="U45" s="750"/>
    </row>
    <row r="46" spans="7:21" ht="11.25" customHeight="1">
      <c r="G46" s="204"/>
      <c r="H46" s="913" t="s">
        <v>626</v>
      </c>
      <c r="I46" s="913"/>
      <c r="J46" s="720"/>
      <c r="K46" s="211" t="s">
        <v>624</v>
      </c>
      <c r="P46" s="753" t="s">
        <v>1107</v>
      </c>
      <c r="Q46" s="753" t="s">
        <v>1140</v>
      </c>
      <c r="R46" s="753">
        <v>110</v>
      </c>
      <c r="S46" s="753"/>
      <c r="U46" s="750"/>
    </row>
    <row r="47" spans="7:21" ht="11.25" customHeight="1">
      <c r="G47" s="204"/>
      <c r="H47" s="913" t="s">
        <v>627</v>
      </c>
      <c r="I47" s="913"/>
      <c r="J47" s="720"/>
      <c r="K47" s="211" t="s">
        <v>624</v>
      </c>
      <c r="P47" s="753" t="s">
        <v>1109</v>
      </c>
      <c r="Q47" s="753" t="s">
        <v>1141</v>
      </c>
      <c r="R47" s="753">
        <v>111</v>
      </c>
      <c r="S47" s="753"/>
      <c r="U47" s="750"/>
    </row>
    <row r="48" spans="7:21" ht="11.25" customHeight="1">
      <c r="G48" s="204" t="s">
        <v>601</v>
      </c>
      <c r="H48" s="913" t="s">
        <v>1027</v>
      </c>
      <c r="I48" s="913"/>
      <c r="J48" s="720"/>
      <c r="K48" s="211" t="s">
        <v>628</v>
      </c>
      <c r="P48" s="753" t="s">
        <v>1112</v>
      </c>
      <c r="Q48" s="753" t="s">
        <v>1142</v>
      </c>
      <c r="R48" s="753">
        <v>112</v>
      </c>
      <c r="S48" s="753"/>
      <c r="U48" s="750"/>
    </row>
    <row r="49" spans="7:21" ht="11.25" customHeight="1">
      <c r="G49" s="204"/>
      <c r="H49" s="913" t="s">
        <v>1026</v>
      </c>
      <c r="I49" s="913"/>
      <c r="J49" s="720"/>
      <c r="K49" s="211" t="s">
        <v>628</v>
      </c>
      <c r="P49" s="753"/>
      <c r="Q49" s="753" t="s">
        <v>1143</v>
      </c>
      <c r="R49" s="753">
        <v>113</v>
      </c>
      <c r="S49" s="753"/>
      <c r="U49" s="750"/>
    </row>
    <row r="50" spans="7:21" ht="11.25" customHeight="1">
      <c r="G50" s="212">
        <v>27</v>
      </c>
      <c r="H50" s="913" t="s">
        <v>417</v>
      </c>
      <c r="I50" s="913"/>
      <c r="J50" s="720"/>
      <c r="K50" s="211" t="s">
        <v>418</v>
      </c>
      <c r="P50" s="753"/>
      <c r="Q50" s="753" t="s">
        <v>1144</v>
      </c>
      <c r="R50" s="753">
        <v>114</v>
      </c>
      <c r="S50" s="753"/>
      <c r="U50" s="750"/>
    </row>
    <row r="51" spans="7:21" ht="11.25" customHeight="1">
      <c r="G51" s="212">
        <v>28</v>
      </c>
      <c r="H51" s="957" t="s">
        <v>419</v>
      </c>
      <c r="I51" s="957"/>
      <c r="J51" s="721">
        <f>+J18</f>
        <v>0</v>
      </c>
      <c r="K51" s="211" t="s">
        <v>420</v>
      </c>
      <c r="P51" s="753"/>
      <c r="Q51" s="753" t="s">
        <v>1145</v>
      </c>
      <c r="R51" s="753">
        <v>115</v>
      </c>
      <c r="S51" s="753"/>
      <c r="U51" s="750"/>
    </row>
    <row r="52" spans="7:21" ht="11.25" customHeight="1">
      <c r="G52" s="212">
        <v>29</v>
      </c>
      <c r="H52" s="957" t="s">
        <v>421</v>
      </c>
      <c r="I52" s="957"/>
      <c r="J52" s="721">
        <f>+J51+J15</f>
        <v>0</v>
      </c>
      <c r="K52" s="211" t="s">
        <v>422</v>
      </c>
      <c r="P52" s="753" t="s">
        <v>1114</v>
      </c>
      <c r="Q52" s="753" t="s">
        <v>1146</v>
      </c>
      <c r="R52" s="753">
        <v>116</v>
      </c>
      <c r="S52" s="753"/>
      <c r="U52" s="750"/>
    </row>
    <row r="53" spans="7:21" ht="11.25" customHeight="1">
      <c r="G53" s="958" t="s">
        <v>423</v>
      </c>
      <c r="H53" s="959"/>
      <c r="I53" s="959"/>
      <c r="J53" s="959"/>
      <c r="K53" s="959"/>
      <c r="P53" s="753" t="s">
        <v>1117</v>
      </c>
      <c r="Q53" s="753" t="s">
        <v>1147</v>
      </c>
      <c r="R53" s="753">
        <v>117</v>
      </c>
      <c r="S53" s="753"/>
      <c r="U53" s="750"/>
    </row>
    <row r="54" spans="7:21" ht="11.25" customHeight="1">
      <c r="G54" s="212">
        <v>30</v>
      </c>
      <c r="H54" s="913" t="s">
        <v>353</v>
      </c>
      <c r="I54" s="913"/>
      <c r="J54" s="737"/>
      <c r="K54" s="211" t="s">
        <v>424</v>
      </c>
      <c r="P54" s="753"/>
      <c r="Q54" s="754" t="s">
        <v>1148</v>
      </c>
      <c r="R54" s="754">
        <v>118</v>
      </c>
      <c r="S54" s="754"/>
      <c r="U54" s="750"/>
    </row>
    <row r="55" spans="7:21" ht="11.25" customHeight="1">
      <c r="G55" s="204">
        <v>31</v>
      </c>
      <c r="H55" s="913" t="s">
        <v>425</v>
      </c>
      <c r="I55" s="913"/>
      <c r="J55" s="737"/>
      <c r="K55" s="211"/>
      <c r="P55" s="753"/>
      <c r="Q55" s="753" t="s">
        <v>1149</v>
      </c>
      <c r="R55" s="753">
        <v>119</v>
      </c>
      <c r="S55" s="753"/>
      <c r="U55" s="750"/>
    </row>
    <row r="56" spans="7:21" ht="11.25" customHeight="1">
      <c r="G56" s="212">
        <v>32</v>
      </c>
      <c r="H56" s="960" t="s">
        <v>426</v>
      </c>
      <c r="I56" s="960"/>
      <c r="J56" s="740"/>
      <c r="K56" s="211"/>
      <c r="P56" s="753" t="s">
        <v>1119</v>
      </c>
      <c r="Q56" s="753" t="s">
        <v>1150</v>
      </c>
      <c r="R56" s="753">
        <v>120</v>
      </c>
      <c r="S56" s="753"/>
      <c r="U56" s="750"/>
    </row>
    <row r="57" spans="7:21" ht="11.25" customHeight="1">
      <c r="G57" s="212">
        <v>33</v>
      </c>
      <c r="H57" s="913" t="s">
        <v>427</v>
      </c>
      <c r="I57" s="913"/>
      <c r="J57" s="737"/>
      <c r="K57" s="211" t="s">
        <v>428</v>
      </c>
      <c r="P57" s="753" t="s">
        <v>1123</v>
      </c>
      <c r="Q57" s="754" t="s">
        <v>1151</v>
      </c>
      <c r="R57" s="754">
        <v>121</v>
      </c>
      <c r="S57" s="754"/>
      <c r="U57" s="750"/>
    </row>
    <row r="58" spans="7:21" ht="11.25" customHeight="1">
      <c r="G58" s="212"/>
      <c r="H58" s="913" t="s">
        <v>1028</v>
      </c>
      <c r="I58" s="913"/>
      <c r="J58" s="737"/>
      <c r="K58" s="211" t="s">
        <v>428</v>
      </c>
      <c r="P58" s="753"/>
      <c r="Q58" s="753" t="s">
        <v>1152</v>
      </c>
      <c r="R58" s="753">
        <v>122</v>
      </c>
      <c r="S58" s="753"/>
      <c r="U58" s="750"/>
    </row>
    <row r="59" spans="7:21" ht="11.25" customHeight="1">
      <c r="G59" s="212">
        <v>34</v>
      </c>
      <c r="H59" s="913" t="s">
        <v>429</v>
      </c>
      <c r="I59" s="913"/>
      <c r="J59" s="737"/>
      <c r="K59" s="211" t="s">
        <v>430</v>
      </c>
      <c r="P59" s="753"/>
      <c r="Q59" s="753" t="s">
        <v>1153</v>
      </c>
      <c r="R59" s="753">
        <v>123</v>
      </c>
      <c r="S59" s="753"/>
      <c r="U59" s="750"/>
    </row>
    <row r="60" spans="7:21" ht="11.25" customHeight="1">
      <c r="G60" s="212">
        <v>35</v>
      </c>
      <c r="H60" s="913" t="s">
        <v>431</v>
      </c>
      <c r="I60" s="913"/>
      <c r="J60" s="737"/>
      <c r="K60" s="211" t="s">
        <v>428</v>
      </c>
      <c r="P60" s="753"/>
      <c r="Q60" s="753" t="s">
        <v>1154</v>
      </c>
      <c r="R60" s="753">
        <v>124</v>
      </c>
      <c r="S60" s="753"/>
      <c r="U60" s="750"/>
    </row>
    <row r="61" spans="7:21" ht="11.25" customHeight="1">
      <c r="G61" s="212">
        <v>36</v>
      </c>
      <c r="H61" s="957" t="s">
        <v>432</v>
      </c>
      <c r="I61" s="957"/>
      <c r="J61" s="721">
        <f>SUM(J54,J57:J59)</f>
        <v>0</v>
      </c>
      <c r="K61" s="211" t="s">
        <v>433</v>
      </c>
      <c r="P61" s="753" t="s">
        <v>1126</v>
      </c>
      <c r="Q61" s="753" t="s">
        <v>1155</v>
      </c>
      <c r="R61" s="753">
        <v>125</v>
      </c>
      <c r="S61" s="753"/>
      <c r="U61" s="750"/>
    </row>
    <row r="62" spans="7:21" ht="11.25" customHeight="1">
      <c r="G62" s="958" t="s">
        <v>630</v>
      </c>
      <c r="H62" s="959"/>
      <c r="I62" s="959"/>
      <c r="J62" s="959"/>
      <c r="K62" s="959"/>
      <c r="P62" s="753" t="s">
        <v>1127</v>
      </c>
      <c r="Q62" s="753" t="s">
        <v>1156</v>
      </c>
      <c r="R62" s="753">
        <v>126</v>
      </c>
      <c r="S62" s="753"/>
      <c r="U62" s="750"/>
    </row>
    <row r="63" spans="7:21" ht="11.25" customHeight="1">
      <c r="G63" s="212">
        <v>37</v>
      </c>
      <c r="H63" s="913" t="s">
        <v>434</v>
      </c>
      <c r="I63" s="913"/>
      <c r="J63" s="737"/>
      <c r="K63" s="211" t="s">
        <v>435</v>
      </c>
      <c r="P63" s="753" t="s">
        <v>1129</v>
      </c>
      <c r="Q63" s="753" t="s">
        <v>1157</v>
      </c>
      <c r="R63" s="753">
        <v>127</v>
      </c>
      <c r="S63" s="753"/>
      <c r="U63" s="750"/>
    </row>
    <row r="64" spans="7:21" ht="11.25" customHeight="1">
      <c r="G64" s="212">
        <v>38</v>
      </c>
      <c r="H64" s="961" t="s">
        <v>631</v>
      </c>
      <c r="I64" s="962"/>
      <c r="J64" s="737"/>
      <c r="K64" s="211" t="s">
        <v>437</v>
      </c>
      <c r="P64" s="753"/>
      <c r="Q64" s="753" t="s">
        <v>1158</v>
      </c>
      <c r="R64" s="753">
        <v>128</v>
      </c>
      <c r="S64" s="753"/>
      <c r="U64" s="750"/>
    </row>
    <row r="65" spans="7:21" ht="11.25" customHeight="1">
      <c r="G65" s="212">
        <v>39</v>
      </c>
      <c r="H65" s="913" t="s">
        <v>1019</v>
      </c>
      <c r="I65" s="913"/>
      <c r="J65" s="737"/>
      <c r="K65" s="211" t="s">
        <v>1020</v>
      </c>
      <c r="P65" s="753"/>
      <c r="Q65" s="753" t="s">
        <v>1159</v>
      </c>
      <c r="R65" s="753">
        <v>129</v>
      </c>
      <c r="S65" s="753"/>
      <c r="U65" s="750"/>
    </row>
    <row r="66" spans="7:21" ht="11.25" customHeight="1">
      <c r="G66" s="212">
        <v>40</v>
      </c>
      <c r="H66" s="913" t="s">
        <v>1021</v>
      </c>
      <c r="I66" s="913"/>
      <c r="J66" s="737"/>
      <c r="K66" s="211" t="s">
        <v>441</v>
      </c>
      <c r="P66" s="753"/>
      <c r="Q66" s="753" t="s">
        <v>1160</v>
      </c>
      <c r="R66" s="753">
        <v>130</v>
      </c>
      <c r="S66" s="753"/>
      <c r="U66" s="750"/>
    </row>
    <row r="67" spans="7:21" ht="11.25" customHeight="1">
      <c r="G67" s="212">
        <v>41</v>
      </c>
      <c r="H67" s="913" t="s">
        <v>1029</v>
      </c>
      <c r="I67" s="913"/>
      <c r="J67" s="737"/>
      <c r="K67" s="211"/>
      <c r="P67" s="753" t="s">
        <v>1161</v>
      </c>
      <c r="Q67" s="754" t="s">
        <v>1162</v>
      </c>
      <c r="R67" s="754">
        <v>131</v>
      </c>
      <c r="S67" s="754"/>
      <c r="U67" s="750"/>
    </row>
    <row r="68" spans="7:21" ht="11.25" customHeight="1">
      <c r="G68" s="212" t="s">
        <v>602</v>
      </c>
      <c r="H68" s="913" t="s">
        <v>632</v>
      </c>
      <c r="I68" s="913"/>
      <c r="J68" s="737"/>
      <c r="K68" s="211" t="s">
        <v>633</v>
      </c>
      <c r="P68" s="753" t="s">
        <v>1163</v>
      </c>
      <c r="Q68" s="753" t="s">
        <v>1164</v>
      </c>
      <c r="R68" s="753">
        <v>132</v>
      </c>
      <c r="S68" s="753"/>
      <c r="U68" s="750"/>
    </row>
    <row r="69" spans="7:21" ht="11.25" customHeight="1">
      <c r="G69" s="10"/>
      <c r="H69" s="913" t="s">
        <v>634</v>
      </c>
      <c r="I69" s="913"/>
      <c r="J69" s="737"/>
      <c r="K69" s="211"/>
      <c r="P69" s="753"/>
      <c r="Q69" s="753" t="s">
        <v>1165</v>
      </c>
      <c r="R69" s="753">
        <v>133</v>
      </c>
      <c r="S69" s="753"/>
      <c r="U69" s="750"/>
    </row>
    <row r="70" spans="7:21" ht="11.25" customHeight="1">
      <c r="G70" s="212" t="s">
        <v>603</v>
      </c>
      <c r="H70" s="913" t="s">
        <v>635</v>
      </c>
      <c r="I70" s="913"/>
      <c r="J70" s="737"/>
      <c r="K70" s="211" t="s">
        <v>636</v>
      </c>
    </row>
    <row r="71" spans="7:21" ht="11.25" customHeight="1">
      <c r="G71" s="10"/>
      <c r="H71" s="913" t="s">
        <v>637</v>
      </c>
      <c r="I71" s="913"/>
      <c r="J71" s="737"/>
      <c r="K71" s="211"/>
    </row>
    <row r="72" spans="7:21" ht="11.25" customHeight="1">
      <c r="G72" s="212" t="s">
        <v>604</v>
      </c>
      <c r="H72" s="913" t="s">
        <v>638</v>
      </c>
      <c r="I72" s="913"/>
      <c r="J72" s="737"/>
      <c r="K72" s="211" t="s">
        <v>639</v>
      </c>
    </row>
    <row r="73" spans="7:21" ht="11.25" customHeight="1">
      <c r="G73" s="212"/>
      <c r="H73" s="913" t="s">
        <v>640</v>
      </c>
      <c r="I73" s="913"/>
      <c r="J73" s="737"/>
      <c r="K73" s="211" t="s">
        <v>623</v>
      </c>
    </row>
    <row r="74" spans="7:21" ht="11.25" customHeight="1">
      <c r="G74" s="212"/>
      <c r="H74" s="913" t="s">
        <v>641</v>
      </c>
      <c r="I74" s="913"/>
      <c r="J74" s="737"/>
      <c r="K74" s="211" t="s">
        <v>624</v>
      </c>
    </row>
    <row r="75" spans="7:21" ht="11.25" customHeight="1">
      <c r="G75" s="212"/>
      <c r="H75" s="913" t="s">
        <v>629</v>
      </c>
      <c r="I75" s="913"/>
      <c r="J75" s="737"/>
      <c r="K75" s="211" t="s">
        <v>628</v>
      </c>
    </row>
    <row r="76" spans="7:21" ht="11.25" customHeight="1">
      <c r="G76" s="212">
        <v>43</v>
      </c>
      <c r="H76" s="957" t="s">
        <v>444</v>
      </c>
      <c r="I76" s="957"/>
      <c r="J76" s="721">
        <f>SUM(J63:J68,J70,J72)</f>
        <v>0</v>
      </c>
      <c r="K76" s="211" t="s">
        <v>445</v>
      </c>
    </row>
    <row r="77" spans="7:21" ht="11.25" customHeight="1">
      <c r="G77" s="212">
        <v>44</v>
      </c>
      <c r="H77" s="957" t="s">
        <v>446</v>
      </c>
      <c r="I77" s="957"/>
      <c r="J77" s="721">
        <f>+J61+J76</f>
        <v>0</v>
      </c>
      <c r="K77" s="211" t="s">
        <v>447</v>
      </c>
    </row>
    <row r="78" spans="7:21" ht="11.25" customHeight="1">
      <c r="G78" s="212">
        <v>45</v>
      </c>
      <c r="H78" s="957" t="s">
        <v>448</v>
      </c>
      <c r="I78" s="957"/>
      <c r="J78" s="721">
        <f>+J52+J77</f>
        <v>0</v>
      </c>
      <c r="K78" s="211" t="s">
        <v>449</v>
      </c>
    </row>
    <row r="79" spans="7:21" ht="11.25" customHeight="1">
      <c r="G79" s="958" t="s">
        <v>450</v>
      </c>
      <c r="H79" s="959"/>
      <c r="I79" s="959"/>
      <c r="J79" s="959"/>
      <c r="K79" s="959"/>
    </row>
    <row r="80" spans="7:21" ht="11.25" customHeight="1">
      <c r="G80" s="204">
        <v>46</v>
      </c>
      <c r="H80" s="913" t="s">
        <v>353</v>
      </c>
      <c r="I80" s="913"/>
      <c r="J80" s="737"/>
      <c r="K80" s="211" t="s">
        <v>451</v>
      </c>
    </row>
    <row r="81" spans="1:11" ht="11.25" customHeight="1">
      <c r="G81" s="204">
        <v>47</v>
      </c>
      <c r="H81" s="913" t="s">
        <v>452</v>
      </c>
      <c r="I81" s="913"/>
      <c r="J81" s="737"/>
      <c r="K81" s="211" t="s">
        <v>453</v>
      </c>
    </row>
    <row r="82" spans="1:11" ht="11.25" customHeight="1">
      <c r="G82" s="204">
        <v>48</v>
      </c>
      <c r="H82" s="913" t="s">
        <v>642</v>
      </c>
      <c r="I82" s="913"/>
      <c r="J82" s="737"/>
      <c r="K82" s="211" t="s">
        <v>455</v>
      </c>
    </row>
    <row r="83" spans="1:11" ht="11.25" customHeight="1">
      <c r="G83" s="204">
        <v>49</v>
      </c>
      <c r="H83" s="913" t="s">
        <v>431</v>
      </c>
      <c r="I83" s="913"/>
      <c r="J83" s="737"/>
      <c r="K83" s="211" t="s">
        <v>453</v>
      </c>
    </row>
    <row r="84" spans="1:11" ht="11.25" customHeight="1">
      <c r="G84" s="204">
        <v>50</v>
      </c>
      <c r="H84" s="913" t="s">
        <v>456</v>
      </c>
      <c r="I84" s="913"/>
      <c r="J84" s="737"/>
      <c r="K84" s="211" t="s">
        <v>457</v>
      </c>
    </row>
    <row r="85" spans="1:11" ht="11.25" customHeight="1">
      <c r="G85" s="204">
        <v>51</v>
      </c>
      <c r="H85" s="957" t="s">
        <v>458</v>
      </c>
      <c r="I85" s="957"/>
      <c r="J85" s="721">
        <f>SUM(J80:J82,J84)</f>
        <v>0</v>
      </c>
      <c r="K85" s="211"/>
    </row>
    <row r="86" spans="1:11" ht="11.25" customHeight="1">
      <c r="G86" s="965" t="s">
        <v>459</v>
      </c>
      <c r="H86" s="966"/>
      <c r="I86" s="966"/>
      <c r="J86" s="966"/>
      <c r="K86" s="966"/>
    </row>
    <row r="87" spans="1:11" ht="11.25" customHeight="1">
      <c r="G87" s="204">
        <v>52</v>
      </c>
      <c r="H87" s="961" t="s">
        <v>460</v>
      </c>
      <c r="I87" s="962"/>
      <c r="J87" s="739"/>
      <c r="K87" s="211" t="s">
        <v>461</v>
      </c>
    </row>
    <row r="88" spans="1:11" ht="11.25" customHeight="1">
      <c r="G88" s="204">
        <v>53</v>
      </c>
      <c r="H88" s="961" t="s">
        <v>462</v>
      </c>
      <c r="I88" s="962"/>
      <c r="J88" s="739"/>
      <c r="K88" s="211" t="s">
        <v>463</v>
      </c>
    </row>
    <row r="89" spans="1:11" ht="11.25" customHeight="1">
      <c r="G89" s="204">
        <v>54</v>
      </c>
      <c r="H89" s="963" t="s">
        <v>464</v>
      </c>
      <c r="I89" s="964"/>
      <c r="J89" s="742"/>
      <c r="K89" s="211" t="s">
        <v>465</v>
      </c>
    </row>
    <row r="90" spans="1:11" ht="11.25" customHeight="1">
      <c r="G90" s="212" t="s">
        <v>605</v>
      </c>
      <c r="H90" s="961" t="s">
        <v>643</v>
      </c>
      <c r="I90" s="962"/>
      <c r="J90" s="739"/>
      <c r="K90" s="211"/>
    </row>
    <row r="91" spans="1:11" ht="11.25" customHeight="1">
      <c r="A91" s="755"/>
      <c r="B91" s="755"/>
      <c r="C91" s="755"/>
      <c r="D91" s="755"/>
      <c r="E91" s="755"/>
      <c r="G91" s="212" t="s">
        <v>606</v>
      </c>
      <c r="H91" s="961" t="s">
        <v>644</v>
      </c>
      <c r="I91" s="962"/>
      <c r="J91" s="739"/>
      <c r="K91" s="211"/>
    </row>
    <row r="92" spans="1:11" ht="11.25" customHeight="1">
      <c r="A92" s="755"/>
      <c r="B92" s="755"/>
      <c r="C92" s="755"/>
      <c r="D92" s="755"/>
      <c r="E92" s="755"/>
      <c r="G92" s="204">
        <v>55</v>
      </c>
      <c r="H92" s="961" t="s">
        <v>1022</v>
      </c>
      <c r="I92" s="962"/>
      <c r="J92" s="739"/>
      <c r="K92" s="211" t="s">
        <v>467</v>
      </c>
    </row>
    <row r="93" spans="1:11" ht="11.25" customHeight="1">
      <c r="G93" s="204">
        <v>56</v>
      </c>
      <c r="H93" s="961" t="s">
        <v>645</v>
      </c>
      <c r="I93" s="962"/>
      <c r="J93" s="739"/>
      <c r="K93" s="211"/>
    </row>
    <row r="94" spans="1:11" ht="11.25" customHeight="1">
      <c r="G94" s="212" t="s">
        <v>607</v>
      </c>
      <c r="H94" s="961" t="s">
        <v>646</v>
      </c>
      <c r="I94" s="962"/>
      <c r="J94" s="739"/>
      <c r="K94" s="211" t="s">
        <v>633</v>
      </c>
    </row>
    <row r="95" spans="1:11" ht="11.25" customHeight="1">
      <c r="G95" s="212"/>
      <c r="H95" s="961" t="s">
        <v>634</v>
      </c>
      <c r="I95" s="962"/>
      <c r="J95" s="739"/>
      <c r="K95" s="211"/>
    </row>
    <row r="96" spans="1:11" ht="11.25" customHeight="1">
      <c r="G96" s="212" t="s">
        <v>608</v>
      </c>
      <c r="H96" s="961" t="s">
        <v>647</v>
      </c>
      <c r="I96" s="962"/>
      <c r="J96" s="739"/>
      <c r="K96" s="211" t="s">
        <v>648</v>
      </c>
    </row>
    <row r="97" spans="7:11" ht="11.25" customHeight="1">
      <c r="G97" s="212"/>
      <c r="H97" s="961" t="s">
        <v>649</v>
      </c>
      <c r="I97" s="962"/>
      <c r="J97" s="739"/>
      <c r="K97" s="211"/>
    </row>
    <row r="98" spans="7:11" ht="11.25" customHeight="1">
      <c r="G98" s="212" t="s">
        <v>609</v>
      </c>
      <c r="H98" s="967" t="s">
        <v>650</v>
      </c>
      <c r="I98" s="968"/>
      <c r="J98" s="741"/>
      <c r="K98" s="191" t="s">
        <v>639</v>
      </c>
    </row>
    <row r="99" spans="7:11" ht="11.25" customHeight="1">
      <c r="G99" s="192"/>
      <c r="H99" s="967" t="s">
        <v>640</v>
      </c>
      <c r="I99" s="968"/>
      <c r="J99" s="741"/>
      <c r="K99" s="216" t="s">
        <v>623</v>
      </c>
    </row>
    <row r="100" spans="7:11" ht="11.25" customHeight="1">
      <c r="G100" s="192"/>
      <c r="H100" s="967" t="s">
        <v>641</v>
      </c>
      <c r="I100" s="968"/>
      <c r="J100" s="741"/>
      <c r="K100" s="191" t="s">
        <v>624</v>
      </c>
    </row>
    <row r="101" spans="7:11" ht="11.25" customHeight="1">
      <c r="G101" s="192"/>
      <c r="H101" s="967" t="s">
        <v>629</v>
      </c>
      <c r="I101" s="968"/>
      <c r="J101" s="741"/>
      <c r="K101" s="191" t="s">
        <v>628</v>
      </c>
    </row>
    <row r="102" spans="7:11" ht="11.25" customHeight="1">
      <c r="G102" s="735">
        <v>57</v>
      </c>
      <c r="H102" s="969" t="s">
        <v>468</v>
      </c>
      <c r="I102" s="970"/>
      <c r="J102" s="721">
        <f>SUM(J87:J89,J92,J93,J94,J96,J98)</f>
        <v>0</v>
      </c>
      <c r="K102" s="191" t="s">
        <v>469</v>
      </c>
    </row>
    <row r="103" spans="7:11" ht="11.25" customHeight="1">
      <c r="G103" s="735">
        <v>58</v>
      </c>
      <c r="H103" s="969" t="s">
        <v>470</v>
      </c>
      <c r="I103" s="970"/>
      <c r="J103" s="721">
        <f>+J85+J102</f>
        <v>0</v>
      </c>
      <c r="K103" s="191" t="s">
        <v>471</v>
      </c>
    </row>
    <row r="104" spans="7:11" ht="11.25" customHeight="1" thickBot="1">
      <c r="G104" s="736">
        <v>59</v>
      </c>
      <c r="H104" s="971" t="s">
        <v>472</v>
      </c>
      <c r="I104" s="972"/>
      <c r="J104" s="756">
        <f>+J78+J103</f>
        <v>0</v>
      </c>
      <c r="K104" s="194" t="s">
        <v>473</v>
      </c>
    </row>
    <row r="105" spans="7:11" ht="11.25" customHeight="1"/>
  </sheetData>
  <mergeCells count="123">
    <mergeCell ref="H100:I100"/>
    <mergeCell ref="H101:I101"/>
    <mergeCell ref="H102:I102"/>
    <mergeCell ref="H103:I103"/>
    <mergeCell ref="H104:I104"/>
    <mergeCell ref="H94:I94"/>
    <mergeCell ref="H95:I95"/>
    <mergeCell ref="H96:I96"/>
    <mergeCell ref="H97:I97"/>
    <mergeCell ref="H98:I98"/>
    <mergeCell ref="H99:I99"/>
    <mergeCell ref="H88:I88"/>
    <mergeCell ref="H89:I89"/>
    <mergeCell ref="H90:I90"/>
    <mergeCell ref="H91:I91"/>
    <mergeCell ref="H92:I92"/>
    <mergeCell ref="H93:I93"/>
    <mergeCell ref="H82:I82"/>
    <mergeCell ref="H83:I83"/>
    <mergeCell ref="H84:I84"/>
    <mergeCell ref="H85:I85"/>
    <mergeCell ref="G86:K86"/>
    <mergeCell ref="H87:I87"/>
    <mergeCell ref="H76:I76"/>
    <mergeCell ref="H77:I77"/>
    <mergeCell ref="H78:I78"/>
    <mergeCell ref="G79:K79"/>
    <mergeCell ref="H80:I80"/>
    <mergeCell ref="H81:I81"/>
    <mergeCell ref="H70:I70"/>
    <mergeCell ref="H71:I71"/>
    <mergeCell ref="H72:I72"/>
    <mergeCell ref="H73:I73"/>
    <mergeCell ref="H74:I74"/>
    <mergeCell ref="H75:I75"/>
    <mergeCell ref="H64:I64"/>
    <mergeCell ref="H65:I65"/>
    <mergeCell ref="H66:I66"/>
    <mergeCell ref="H67:I67"/>
    <mergeCell ref="H68:I68"/>
    <mergeCell ref="H69:I69"/>
    <mergeCell ref="H58:I58"/>
    <mergeCell ref="H59:I59"/>
    <mergeCell ref="H60:I60"/>
    <mergeCell ref="H61:I61"/>
    <mergeCell ref="G62:K62"/>
    <mergeCell ref="H63:I63"/>
    <mergeCell ref="H52:I52"/>
    <mergeCell ref="G53:K53"/>
    <mergeCell ref="H54:I54"/>
    <mergeCell ref="H55:I55"/>
    <mergeCell ref="H56:I56"/>
    <mergeCell ref="H57:I57"/>
    <mergeCell ref="H46:I46"/>
    <mergeCell ref="H47:I47"/>
    <mergeCell ref="H48:I48"/>
    <mergeCell ref="H49:I49"/>
    <mergeCell ref="H50:I50"/>
    <mergeCell ref="H51:I51"/>
    <mergeCell ref="H40:I40"/>
    <mergeCell ref="H41:I41"/>
    <mergeCell ref="H42:I42"/>
    <mergeCell ref="H43:I43"/>
    <mergeCell ref="H44:I44"/>
    <mergeCell ref="H45:I45"/>
    <mergeCell ref="H34:I34"/>
    <mergeCell ref="H35:I35"/>
    <mergeCell ref="H36:I36"/>
    <mergeCell ref="H37:I37"/>
    <mergeCell ref="H38:I38"/>
    <mergeCell ref="H39:I39"/>
    <mergeCell ref="H28:I28"/>
    <mergeCell ref="H29:I29"/>
    <mergeCell ref="H30:I30"/>
    <mergeCell ref="H31:I31"/>
    <mergeCell ref="H32:I32"/>
    <mergeCell ref="H33:I33"/>
    <mergeCell ref="H22:I22"/>
    <mergeCell ref="H23:I23"/>
    <mergeCell ref="H24:I24"/>
    <mergeCell ref="H25:I25"/>
    <mergeCell ref="H26:I26"/>
    <mergeCell ref="H27:I27"/>
    <mergeCell ref="A17:E17"/>
    <mergeCell ref="H17:I17"/>
    <mergeCell ref="H18:I18"/>
    <mergeCell ref="H19:I19"/>
    <mergeCell ref="H20:I20"/>
    <mergeCell ref="H21:I21"/>
    <mergeCell ref="A14:E14"/>
    <mergeCell ref="H14:I14"/>
    <mergeCell ref="A15:E15"/>
    <mergeCell ref="H15:I15"/>
    <mergeCell ref="A16:E16"/>
    <mergeCell ref="G16:K16"/>
    <mergeCell ref="A11:E11"/>
    <mergeCell ref="H11:I11"/>
    <mergeCell ref="A12:E12"/>
    <mergeCell ref="H12:I12"/>
    <mergeCell ref="A13:E13"/>
    <mergeCell ref="H13:I13"/>
    <mergeCell ref="Q7:Q8"/>
    <mergeCell ref="R7:R8"/>
    <mergeCell ref="S7:U7"/>
    <mergeCell ref="H8:I8"/>
    <mergeCell ref="H9:I9"/>
    <mergeCell ref="A10:E10"/>
    <mergeCell ref="H10:I10"/>
    <mergeCell ref="A6:C6"/>
    <mergeCell ref="H6:I6"/>
    <mergeCell ref="A7:D8"/>
    <mergeCell ref="E7:E8"/>
    <mergeCell ref="H7:I7"/>
    <mergeCell ref="P7:P8"/>
    <mergeCell ref="C1:E2"/>
    <mergeCell ref="G1:K1"/>
    <mergeCell ref="G2:J2"/>
    <mergeCell ref="A3:E3"/>
    <mergeCell ref="G3:I4"/>
    <mergeCell ref="K3:K4"/>
    <mergeCell ref="A4:D5"/>
    <mergeCell ref="E4:E5"/>
    <mergeCell ref="H5:I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F7" sqref="F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75" t="s">
        <v>727</v>
      </c>
      <c r="B1" s="976"/>
      <c r="C1" s="973" t="s">
        <v>258</v>
      </c>
      <c r="D1" s="973"/>
      <c r="E1" s="973"/>
      <c r="F1" s="219"/>
      <c r="G1" s="219"/>
      <c r="H1" s="219"/>
    </row>
    <row r="2" spans="1:8" ht="15" customHeight="1">
      <c r="A2" s="977" t="s">
        <v>252</v>
      </c>
      <c r="B2" s="978"/>
      <c r="C2" s="974"/>
      <c r="D2" s="974"/>
      <c r="E2" s="974"/>
      <c r="F2" s="219"/>
      <c r="G2" s="219"/>
      <c r="H2" s="219"/>
    </row>
    <row r="3" spans="1:8" ht="15.75" thickBot="1">
      <c r="A3" s="990" t="s">
        <v>1066</v>
      </c>
      <c r="B3" s="991"/>
      <c r="C3" s="991"/>
      <c r="D3" s="991"/>
      <c r="E3" s="991"/>
    </row>
    <row r="4" spans="1:8" ht="14.25" customHeight="1">
      <c r="A4" s="936" t="s">
        <v>966</v>
      </c>
      <c r="B4" s="937"/>
      <c r="C4" s="937"/>
      <c r="D4" s="983"/>
      <c r="E4" s="983"/>
      <c r="F4" s="259"/>
      <c r="G4" s="230"/>
      <c r="H4" s="230"/>
    </row>
    <row r="5" spans="1:8" ht="14.25" customHeight="1" thickBot="1">
      <c r="A5" s="984"/>
      <c r="B5" s="985"/>
      <c r="C5" s="985"/>
      <c r="D5" s="986"/>
      <c r="E5" s="986"/>
      <c r="F5" s="259"/>
      <c r="G5" s="230"/>
      <c r="H5" s="230"/>
    </row>
    <row r="6" spans="1:8" ht="14.25" customHeight="1">
      <c r="A6" s="987" t="s">
        <v>844</v>
      </c>
      <c r="B6" s="988"/>
      <c r="C6" s="989"/>
      <c r="D6" s="715">
        <f>Obsah!$C$3</f>
        <v>42277</v>
      </c>
      <c r="E6" s="714"/>
      <c r="F6" s="259"/>
      <c r="G6" s="230"/>
      <c r="H6" s="230"/>
    </row>
    <row r="7" spans="1:8">
      <c r="A7" s="204">
        <v>1</v>
      </c>
      <c r="B7" s="913" t="s">
        <v>263</v>
      </c>
      <c r="C7" s="913"/>
      <c r="D7" s="913"/>
      <c r="E7" s="738"/>
      <c r="F7" s="757"/>
    </row>
    <row r="8" spans="1:8" ht="15" customHeight="1">
      <c r="A8" s="204">
        <v>2</v>
      </c>
      <c r="B8" s="913" t="s">
        <v>264</v>
      </c>
      <c r="C8" s="913"/>
      <c r="D8" s="913"/>
      <c r="E8" s="203"/>
      <c r="F8" s="199"/>
    </row>
    <row r="9" spans="1:8">
      <c r="A9" s="204">
        <v>3</v>
      </c>
      <c r="B9" s="961" t="s">
        <v>265</v>
      </c>
      <c r="C9" s="979"/>
      <c r="D9" s="962"/>
      <c r="E9" s="203"/>
      <c r="F9" s="199"/>
    </row>
    <row r="10" spans="1:8" ht="15" customHeight="1">
      <c r="A10" s="980" t="s">
        <v>266</v>
      </c>
      <c r="B10" s="981"/>
      <c r="C10" s="981"/>
      <c r="D10" s="981"/>
      <c r="E10" s="982"/>
      <c r="F10" s="258"/>
    </row>
    <row r="11" spans="1:8">
      <c r="A11" s="204">
        <v>4</v>
      </c>
      <c r="B11" s="913" t="s">
        <v>267</v>
      </c>
      <c r="C11" s="913"/>
      <c r="D11" s="913"/>
      <c r="E11" s="203"/>
      <c r="F11" s="199"/>
    </row>
    <row r="12" spans="1:8">
      <c r="A12" s="204">
        <v>5</v>
      </c>
      <c r="B12" s="913" t="s">
        <v>268</v>
      </c>
      <c r="C12" s="913"/>
      <c r="D12" s="913"/>
      <c r="E12" s="203"/>
      <c r="F12" s="199"/>
    </row>
    <row r="13" spans="1:8">
      <c r="A13" s="204">
        <v>6</v>
      </c>
      <c r="B13" s="913" t="s">
        <v>269</v>
      </c>
      <c r="C13" s="913"/>
      <c r="D13" s="913"/>
      <c r="E13" s="203"/>
      <c r="F13" s="199"/>
    </row>
    <row r="14" spans="1:8">
      <c r="A14" s="204">
        <v>7</v>
      </c>
      <c r="B14" s="913" t="s">
        <v>270</v>
      </c>
      <c r="C14" s="913"/>
      <c r="D14" s="913"/>
      <c r="E14" s="203"/>
      <c r="F14" s="199"/>
    </row>
    <row r="15" spans="1:8">
      <c r="A15" s="204">
        <v>8</v>
      </c>
      <c r="B15" s="913" t="s">
        <v>271</v>
      </c>
      <c r="C15" s="913"/>
      <c r="D15" s="913"/>
      <c r="E15" s="203"/>
      <c r="F15" s="199"/>
    </row>
    <row r="16" spans="1:8">
      <c r="A16" s="204">
        <v>9</v>
      </c>
      <c r="B16" s="913" t="s">
        <v>272</v>
      </c>
      <c r="C16" s="913"/>
      <c r="D16" s="913"/>
      <c r="E16" s="203"/>
      <c r="F16" s="199"/>
    </row>
    <row r="17" spans="1:6">
      <c r="A17" s="205" t="s">
        <v>259</v>
      </c>
      <c r="B17" s="913" t="s">
        <v>273</v>
      </c>
      <c r="C17" s="913"/>
      <c r="D17" s="913"/>
      <c r="E17" s="203"/>
      <c r="F17" s="199"/>
    </row>
    <row r="18" spans="1:6">
      <c r="A18" s="205" t="s">
        <v>260</v>
      </c>
      <c r="B18" s="913" t="s">
        <v>274</v>
      </c>
      <c r="C18" s="913"/>
      <c r="D18" s="913"/>
      <c r="E18" s="203"/>
      <c r="F18" s="199"/>
    </row>
    <row r="19" spans="1:6">
      <c r="A19" s="204">
        <v>10</v>
      </c>
      <c r="B19" s="913" t="s">
        <v>275</v>
      </c>
      <c r="C19" s="913"/>
      <c r="D19" s="913"/>
      <c r="E19" s="203"/>
      <c r="F19" s="199"/>
    </row>
    <row r="20" spans="1:6">
      <c r="A20" s="204">
        <v>11</v>
      </c>
      <c r="B20" s="913" t="s">
        <v>276</v>
      </c>
      <c r="C20" s="913"/>
      <c r="D20" s="913"/>
      <c r="E20" s="203"/>
      <c r="F20" s="199"/>
    </row>
    <row r="21" spans="1:6">
      <c r="A21" s="204">
        <v>12</v>
      </c>
      <c r="B21" s="913" t="s">
        <v>277</v>
      </c>
      <c r="C21" s="913"/>
      <c r="D21" s="913"/>
      <c r="E21" s="203"/>
      <c r="F21" s="199"/>
    </row>
    <row r="22" spans="1:6">
      <c r="A22" s="204">
        <v>13</v>
      </c>
      <c r="B22" s="913" t="s">
        <v>278</v>
      </c>
      <c r="C22" s="913"/>
      <c r="D22" s="913"/>
      <c r="E22" s="203"/>
      <c r="F22" s="199"/>
    </row>
    <row r="23" spans="1:6">
      <c r="A23" s="204">
        <v>14</v>
      </c>
      <c r="B23" s="913" t="s">
        <v>279</v>
      </c>
      <c r="C23" s="913"/>
      <c r="D23" s="913"/>
      <c r="E23" s="203"/>
      <c r="F23" s="199"/>
    </row>
    <row r="24" spans="1:6">
      <c r="A24" s="204">
        <v>15</v>
      </c>
      <c r="B24" s="913" t="s">
        <v>280</v>
      </c>
      <c r="C24" s="913"/>
      <c r="D24" s="913"/>
      <c r="E24" s="203"/>
      <c r="F24" s="199"/>
    </row>
    <row r="25" spans="1:6">
      <c r="A25" s="204">
        <v>16</v>
      </c>
      <c r="B25" s="913" t="s">
        <v>281</v>
      </c>
      <c r="C25" s="913"/>
      <c r="D25" s="913"/>
      <c r="E25" s="203"/>
      <c r="F25" s="199"/>
    </row>
    <row r="26" spans="1:6" ht="15" customHeight="1">
      <c r="A26" s="980" t="s">
        <v>282</v>
      </c>
      <c r="B26" s="981"/>
      <c r="C26" s="981"/>
      <c r="D26" s="981"/>
      <c r="E26" s="982"/>
      <c r="F26" s="258"/>
    </row>
    <row r="27" spans="1:6">
      <c r="A27" s="204">
        <v>17</v>
      </c>
      <c r="B27" s="913" t="s">
        <v>283</v>
      </c>
      <c r="C27" s="913"/>
      <c r="D27" s="913"/>
      <c r="E27" s="203"/>
      <c r="F27" s="199"/>
    </row>
    <row r="28" spans="1:6">
      <c r="A28" s="204">
        <v>18</v>
      </c>
      <c r="B28" s="913" t="s">
        <v>284</v>
      </c>
      <c r="C28" s="913"/>
      <c r="D28" s="913"/>
      <c r="E28" s="203"/>
      <c r="F28" s="199"/>
    </row>
    <row r="29" spans="1:6">
      <c r="A29" s="204">
        <v>19</v>
      </c>
      <c r="B29" s="913" t="s">
        <v>285</v>
      </c>
      <c r="C29" s="913"/>
      <c r="D29" s="913"/>
      <c r="E29" s="203"/>
      <c r="F29" s="199"/>
    </row>
    <row r="30" spans="1:6">
      <c r="A30" s="205" t="s">
        <v>261</v>
      </c>
      <c r="B30" s="913" t="s">
        <v>286</v>
      </c>
      <c r="C30" s="913"/>
      <c r="D30" s="913"/>
      <c r="E30" s="203"/>
      <c r="F30" s="199"/>
    </row>
    <row r="31" spans="1:6">
      <c r="A31" s="205" t="s">
        <v>262</v>
      </c>
      <c r="B31" s="913" t="s">
        <v>287</v>
      </c>
      <c r="C31" s="913"/>
      <c r="D31" s="913"/>
      <c r="E31" s="203"/>
      <c r="F31" s="199"/>
    </row>
    <row r="32" spans="1:6">
      <c r="A32" s="204">
        <v>21</v>
      </c>
      <c r="B32" s="913" t="s">
        <v>288</v>
      </c>
      <c r="C32" s="913"/>
      <c r="D32" s="913"/>
      <c r="E32" s="203"/>
      <c r="F32" s="199"/>
    </row>
    <row r="33" spans="1:6">
      <c r="A33" s="204">
        <v>22</v>
      </c>
      <c r="B33" s="913" t="s">
        <v>289</v>
      </c>
      <c r="C33" s="913"/>
      <c r="D33" s="913"/>
      <c r="E33" s="203"/>
      <c r="F33" s="199"/>
    </row>
    <row r="34" spans="1:6">
      <c r="A34" s="204">
        <v>23</v>
      </c>
      <c r="B34" s="913" t="s">
        <v>290</v>
      </c>
      <c r="C34" s="913"/>
      <c r="D34" s="913"/>
      <c r="E34" s="203"/>
      <c r="F34" s="199"/>
    </row>
    <row r="35" spans="1:6">
      <c r="A35" s="204">
        <v>24</v>
      </c>
      <c r="B35" s="913" t="s">
        <v>291</v>
      </c>
      <c r="C35" s="913"/>
      <c r="D35" s="913"/>
      <c r="E35" s="203"/>
      <c r="F35" s="199"/>
    </row>
    <row r="36" spans="1:6">
      <c r="A36" s="204">
        <v>25</v>
      </c>
      <c r="B36" s="913" t="s">
        <v>292</v>
      </c>
      <c r="C36" s="913"/>
      <c r="D36" s="913"/>
      <c r="E36" s="203"/>
      <c r="F36" s="199"/>
    </row>
    <row r="37" spans="1:6">
      <c r="A37" s="204">
        <v>26</v>
      </c>
      <c r="B37" s="913" t="s">
        <v>293</v>
      </c>
      <c r="C37" s="913"/>
      <c r="D37" s="913"/>
      <c r="E37" s="203"/>
      <c r="F37" s="199"/>
    </row>
    <row r="38" spans="1:6">
      <c r="A38" s="204">
        <v>27</v>
      </c>
      <c r="B38" s="913" t="s">
        <v>294</v>
      </c>
      <c r="C38" s="913"/>
      <c r="D38" s="913"/>
      <c r="E38" s="203"/>
      <c r="F38" s="199"/>
    </row>
    <row r="39" spans="1:6">
      <c r="A39" s="204">
        <v>28</v>
      </c>
      <c r="B39" s="913" t="s">
        <v>295</v>
      </c>
      <c r="C39" s="913"/>
      <c r="D39" s="913"/>
      <c r="E39" s="203"/>
      <c r="F39" s="199"/>
    </row>
    <row r="40" spans="1:6">
      <c r="A40" s="204">
        <v>29</v>
      </c>
      <c r="B40" s="913" t="s">
        <v>296</v>
      </c>
      <c r="C40" s="913"/>
      <c r="D40" s="913"/>
      <c r="E40" s="203"/>
      <c r="F40" s="199"/>
    </row>
    <row r="41" spans="1:6">
      <c r="A41" s="204">
        <v>30</v>
      </c>
      <c r="B41" s="913" t="s">
        <v>297</v>
      </c>
      <c r="C41" s="913"/>
      <c r="D41" s="913"/>
      <c r="E41" s="203"/>
      <c r="F41" s="199"/>
    </row>
    <row r="42" spans="1:6">
      <c r="A42" s="204">
        <v>31</v>
      </c>
      <c r="B42" s="913" t="s">
        <v>298</v>
      </c>
      <c r="C42" s="913"/>
      <c r="D42" s="913"/>
      <c r="E42" s="203"/>
      <c r="F42" s="199"/>
    </row>
    <row r="43" spans="1:6">
      <c r="A43" s="204">
        <v>32</v>
      </c>
      <c r="B43" s="913" t="s">
        <v>299</v>
      </c>
      <c r="C43" s="913"/>
      <c r="D43" s="913"/>
      <c r="E43" s="203"/>
      <c r="F43" s="199"/>
    </row>
    <row r="44" spans="1:6">
      <c r="A44" s="204">
        <v>33</v>
      </c>
      <c r="B44" s="913" t="s">
        <v>300</v>
      </c>
      <c r="C44" s="913"/>
      <c r="D44" s="913"/>
      <c r="E44" s="203"/>
      <c r="F44" s="199"/>
    </row>
    <row r="45" spans="1:6">
      <c r="A45" s="204">
        <v>34</v>
      </c>
      <c r="B45" s="913" t="s">
        <v>301</v>
      </c>
      <c r="C45" s="913"/>
      <c r="D45" s="913"/>
      <c r="E45" s="203"/>
      <c r="F45" s="199"/>
    </row>
    <row r="46" spans="1:6">
      <c r="A46" s="204">
        <v>35</v>
      </c>
      <c r="B46" s="913" t="s">
        <v>302</v>
      </c>
      <c r="C46" s="913"/>
      <c r="D46" s="913"/>
      <c r="E46" s="203"/>
      <c r="F46" s="199"/>
    </row>
    <row r="47" spans="1:6">
      <c r="A47" s="204">
        <v>36</v>
      </c>
      <c r="B47" s="913" t="s">
        <v>303</v>
      </c>
      <c r="C47" s="913"/>
      <c r="D47" s="913"/>
      <c r="E47" s="203"/>
      <c r="F47" s="199"/>
    </row>
    <row r="48" spans="1:6">
      <c r="A48" s="204">
        <v>37</v>
      </c>
      <c r="B48" s="913" t="s">
        <v>304</v>
      </c>
      <c r="C48" s="913"/>
      <c r="D48" s="913"/>
      <c r="E48" s="203"/>
      <c r="F48" s="199"/>
    </row>
    <row r="49" spans="1:6" ht="15.75" thickBot="1">
      <c r="A49" s="1001" t="s">
        <v>781</v>
      </c>
      <c r="B49" s="1002"/>
      <c r="C49" s="1002"/>
      <c r="D49" s="1002"/>
      <c r="E49" s="1003"/>
      <c r="F49" s="199"/>
    </row>
    <row r="50" spans="1:6" ht="15.75" thickBot="1">
      <c r="A50" s="1004"/>
      <c r="B50" s="1004"/>
      <c r="C50" s="1004"/>
      <c r="D50" s="1004"/>
      <c r="E50" s="1004"/>
      <c r="F50" s="199"/>
    </row>
    <row r="51" spans="1:6" ht="15" customHeight="1">
      <c r="A51" s="994" t="s">
        <v>305</v>
      </c>
      <c r="B51" s="995"/>
      <c r="C51" s="995"/>
      <c r="D51" s="995"/>
      <c r="E51" s="996"/>
      <c r="F51" s="199"/>
    </row>
    <row r="52" spans="1:6" ht="45" customHeight="1">
      <c r="A52" s="997" t="s">
        <v>967</v>
      </c>
      <c r="B52" s="913"/>
      <c r="C52" s="913"/>
      <c r="D52" s="913"/>
      <c r="E52" s="992"/>
      <c r="F52" s="199"/>
    </row>
    <row r="53" spans="1:6" ht="30" customHeight="1">
      <c r="A53" s="997" t="s">
        <v>306</v>
      </c>
      <c r="B53" s="913"/>
      <c r="C53" s="913"/>
      <c r="D53" s="913"/>
      <c r="E53" s="992"/>
      <c r="F53" s="199"/>
    </row>
    <row r="54" spans="1:6" ht="30" customHeight="1" thickBot="1">
      <c r="A54" s="998" t="s">
        <v>307</v>
      </c>
      <c r="B54" s="999"/>
      <c r="C54" s="999"/>
      <c r="D54" s="999"/>
      <c r="E54" s="1000"/>
      <c r="F54" s="199"/>
    </row>
    <row r="55" spans="1:6" ht="15.75" thickBot="1">
      <c r="A55" s="993"/>
      <c r="B55" s="993"/>
      <c r="C55" s="993"/>
      <c r="D55" s="993"/>
      <c r="E55" s="993"/>
      <c r="F55" s="199"/>
    </row>
    <row r="56" spans="1:6" ht="15" customHeight="1">
      <c r="A56" s="994" t="s">
        <v>305</v>
      </c>
      <c r="B56" s="995"/>
      <c r="C56" s="995"/>
      <c r="D56" s="995"/>
      <c r="E56" s="996"/>
      <c r="F56" s="199"/>
    </row>
    <row r="57" spans="1:6" ht="30" customHeight="1">
      <c r="A57" s="204">
        <v>1</v>
      </c>
      <c r="B57" s="913" t="s">
        <v>308</v>
      </c>
      <c r="C57" s="913"/>
      <c r="D57" s="913"/>
      <c r="E57" s="992"/>
      <c r="F57" s="199"/>
    </row>
    <row r="58" spans="1:6" ht="30" customHeight="1">
      <c r="A58" s="204">
        <v>2</v>
      </c>
      <c r="B58" s="913" t="s">
        <v>309</v>
      </c>
      <c r="C58" s="913"/>
      <c r="D58" s="913"/>
      <c r="E58" s="992"/>
      <c r="F58" s="199"/>
    </row>
    <row r="59" spans="1:6" ht="30" customHeight="1">
      <c r="A59" s="204">
        <v>3</v>
      </c>
      <c r="B59" s="913" t="s">
        <v>310</v>
      </c>
      <c r="C59" s="913"/>
      <c r="D59" s="913"/>
      <c r="E59" s="992"/>
      <c r="F59" s="199"/>
    </row>
    <row r="60" spans="1:6" ht="60" customHeight="1">
      <c r="A60" s="204">
        <v>4</v>
      </c>
      <c r="B60" s="913" t="s">
        <v>311</v>
      </c>
      <c r="C60" s="913"/>
      <c r="D60" s="913"/>
      <c r="E60" s="992"/>
      <c r="F60" s="199"/>
    </row>
    <row r="61" spans="1:6" ht="30" customHeight="1">
      <c r="A61" s="204">
        <v>5</v>
      </c>
      <c r="B61" s="913" t="s">
        <v>312</v>
      </c>
      <c r="C61" s="913"/>
      <c r="D61" s="913"/>
      <c r="E61" s="992"/>
      <c r="F61" s="199"/>
    </row>
    <row r="62" spans="1:6" ht="30" customHeight="1">
      <c r="A62" s="204">
        <v>6</v>
      </c>
      <c r="B62" s="913" t="s">
        <v>313</v>
      </c>
      <c r="C62" s="913"/>
      <c r="D62" s="913"/>
      <c r="E62" s="992"/>
      <c r="F62" s="199"/>
    </row>
    <row r="63" spans="1:6" ht="45" customHeight="1">
      <c r="A63" s="204">
        <v>7</v>
      </c>
      <c r="B63" s="913" t="s">
        <v>314</v>
      </c>
      <c r="C63" s="913"/>
      <c r="D63" s="913"/>
      <c r="E63" s="992"/>
      <c r="F63" s="199"/>
    </row>
    <row r="64" spans="1:6" ht="60" customHeight="1">
      <c r="A64" s="204">
        <v>8</v>
      </c>
      <c r="B64" s="913" t="s">
        <v>315</v>
      </c>
      <c r="C64" s="913"/>
      <c r="D64" s="913"/>
      <c r="E64" s="992"/>
      <c r="F64" s="199"/>
    </row>
    <row r="65" spans="1:6" ht="30" customHeight="1">
      <c r="A65" s="204">
        <v>9</v>
      </c>
      <c r="B65" s="913" t="s">
        <v>316</v>
      </c>
      <c r="C65" s="913"/>
      <c r="D65" s="913"/>
      <c r="E65" s="992"/>
      <c r="F65" s="199"/>
    </row>
    <row r="66" spans="1:6" ht="30" customHeight="1">
      <c r="A66" s="205" t="s">
        <v>259</v>
      </c>
      <c r="B66" s="913" t="s">
        <v>317</v>
      </c>
      <c r="C66" s="913"/>
      <c r="D66" s="913"/>
      <c r="E66" s="992"/>
      <c r="F66" s="199"/>
    </row>
    <row r="67" spans="1:6" ht="30" customHeight="1">
      <c r="A67" s="205" t="s">
        <v>260</v>
      </c>
      <c r="B67" s="913" t="s">
        <v>318</v>
      </c>
      <c r="C67" s="913"/>
      <c r="D67" s="913"/>
      <c r="E67" s="992"/>
      <c r="F67" s="199"/>
    </row>
    <row r="68" spans="1:6" ht="45" customHeight="1">
      <c r="A68" s="204">
        <v>10</v>
      </c>
      <c r="B68" s="913" t="s">
        <v>319</v>
      </c>
      <c r="C68" s="913"/>
      <c r="D68" s="913"/>
      <c r="E68" s="992"/>
      <c r="F68" s="199"/>
    </row>
    <row r="69" spans="1:6" ht="30" customHeight="1">
      <c r="A69" s="204">
        <v>11</v>
      </c>
      <c r="B69" s="913" t="s">
        <v>320</v>
      </c>
      <c r="C69" s="913"/>
      <c r="D69" s="913"/>
      <c r="E69" s="992"/>
      <c r="F69" s="199"/>
    </row>
    <row r="70" spans="1:6" ht="30" customHeight="1">
      <c r="A70" s="204">
        <v>12</v>
      </c>
      <c r="B70" s="913" t="s">
        <v>321</v>
      </c>
      <c r="C70" s="913"/>
      <c r="D70" s="913"/>
      <c r="E70" s="992"/>
      <c r="F70" s="199"/>
    </row>
    <row r="71" spans="1:6" ht="30" customHeight="1">
      <c r="A71" s="204">
        <v>13</v>
      </c>
      <c r="B71" s="913" t="s">
        <v>322</v>
      </c>
      <c r="C71" s="913"/>
      <c r="D71" s="913"/>
      <c r="E71" s="992"/>
      <c r="F71" s="199"/>
    </row>
    <row r="72" spans="1:6" ht="30" customHeight="1">
      <c r="A72" s="204">
        <v>14</v>
      </c>
      <c r="B72" s="913" t="s">
        <v>323</v>
      </c>
      <c r="C72" s="913"/>
      <c r="D72" s="913"/>
      <c r="E72" s="992"/>
      <c r="F72" s="199"/>
    </row>
    <row r="73" spans="1:6" ht="60" customHeight="1">
      <c r="A73" s="204">
        <v>15</v>
      </c>
      <c r="B73" s="913" t="s">
        <v>324</v>
      </c>
      <c r="C73" s="913"/>
      <c r="D73" s="913"/>
      <c r="E73" s="992"/>
      <c r="F73" s="199"/>
    </row>
    <row r="74" spans="1:6" ht="30" customHeight="1">
      <c r="A74" s="204">
        <v>16</v>
      </c>
      <c r="B74" s="913" t="s">
        <v>325</v>
      </c>
      <c r="C74" s="913"/>
      <c r="D74" s="913"/>
      <c r="E74" s="992"/>
    </row>
    <row r="75" spans="1:6" ht="45" customHeight="1">
      <c r="A75" s="204">
        <v>17</v>
      </c>
      <c r="B75" s="913" t="s">
        <v>326</v>
      </c>
      <c r="C75" s="913"/>
      <c r="D75" s="913"/>
      <c r="E75" s="992"/>
    </row>
    <row r="76" spans="1:6" ht="30" customHeight="1">
      <c r="A76" s="204">
        <v>18</v>
      </c>
      <c r="B76" s="913" t="s">
        <v>327</v>
      </c>
      <c r="C76" s="913"/>
      <c r="D76" s="913"/>
      <c r="E76" s="992"/>
    </row>
    <row r="77" spans="1:6" ht="30" customHeight="1">
      <c r="A77" s="204">
        <v>19</v>
      </c>
      <c r="B77" s="913" t="s">
        <v>328</v>
      </c>
      <c r="C77" s="913"/>
      <c r="D77" s="913"/>
      <c r="E77" s="992"/>
    </row>
    <row r="78" spans="1:6" ht="75" customHeight="1">
      <c r="A78" s="205" t="s">
        <v>261</v>
      </c>
      <c r="B78" s="913" t="s">
        <v>329</v>
      </c>
      <c r="C78" s="913"/>
      <c r="D78" s="913"/>
      <c r="E78" s="992"/>
    </row>
    <row r="79" spans="1:6" ht="45" customHeight="1">
      <c r="A79" s="205" t="s">
        <v>262</v>
      </c>
      <c r="B79" s="913" t="s">
        <v>330</v>
      </c>
      <c r="C79" s="913"/>
      <c r="D79" s="913"/>
      <c r="E79" s="992"/>
    </row>
    <row r="80" spans="1:6" ht="30" customHeight="1">
      <c r="A80" s="204">
        <v>21</v>
      </c>
      <c r="B80" s="913" t="s">
        <v>331</v>
      </c>
      <c r="C80" s="913"/>
      <c r="D80" s="913"/>
      <c r="E80" s="992"/>
    </row>
    <row r="81" spans="1:5" ht="30" customHeight="1">
      <c r="A81" s="204">
        <v>22</v>
      </c>
      <c r="B81" s="913" t="s">
        <v>332</v>
      </c>
      <c r="C81" s="913"/>
      <c r="D81" s="913"/>
      <c r="E81" s="992"/>
    </row>
    <row r="82" spans="1:5" ht="30" customHeight="1">
      <c r="A82" s="204">
        <v>23</v>
      </c>
      <c r="B82" s="913" t="s">
        <v>333</v>
      </c>
      <c r="C82" s="913"/>
      <c r="D82" s="913"/>
      <c r="E82" s="992"/>
    </row>
    <row r="83" spans="1:5" ht="60" customHeight="1">
      <c r="A83" s="204">
        <v>24</v>
      </c>
      <c r="B83" s="913" t="s">
        <v>334</v>
      </c>
      <c r="C83" s="913"/>
      <c r="D83" s="913"/>
      <c r="E83" s="992"/>
    </row>
    <row r="84" spans="1:5" ht="30" customHeight="1">
      <c r="A84" s="204">
        <v>25</v>
      </c>
      <c r="B84" s="913" t="s">
        <v>335</v>
      </c>
      <c r="C84" s="913"/>
      <c r="D84" s="913"/>
      <c r="E84" s="992"/>
    </row>
    <row r="85" spans="1:5" ht="30" customHeight="1">
      <c r="A85" s="204">
        <v>26</v>
      </c>
      <c r="B85" s="913" t="s">
        <v>336</v>
      </c>
      <c r="C85" s="913"/>
      <c r="D85" s="913"/>
      <c r="E85" s="992"/>
    </row>
    <row r="86" spans="1:5" ht="30" customHeight="1">
      <c r="A86" s="204">
        <v>27</v>
      </c>
      <c r="B86" s="913" t="s">
        <v>337</v>
      </c>
      <c r="C86" s="913"/>
      <c r="D86" s="913"/>
      <c r="E86" s="992"/>
    </row>
    <row r="87" spans="1:5" ht="30" customHeight="1">
      <c r="A87" s="204">
        <v>28</v>
      </c>
      <c r="B87" s="913" t="s">
        <v>338</v>
      </c>
      <c r="C87" s="913"/>
      <c r="D87" s="913"/>
      <c r="E87" s="992"/>
    </row>
    <row r="88" spans="1:5" ht="30" customHeight="1">
      <c r="A88" s="204">
        <v>29</v>
      </c>
      <c r="B88" s="913" t="s">
        <v>339</v>
      </c>
      <c r="C88" s="913"/>
      <c r="D88" s="913"/>
      <c r="E88" s="992"/>
    </row>
    <row r="89" spans="1:5" ht="30" customHeight="1">
      <c r="A89" s="204">
        <v>30</v>
      </c>
      <c r="B89" s="913" t="s">
        <v>340</v>
      </c>
      <c r="C89" s="913"/>
      <c r="D89" s="913"/>
      <c r="E89" s="992"/>
    </row>
    <row r="90" spans="1:5" ht="60" customHeight="1">
      <c r="A90" s="204">
        <v>31</v>
      </c>
      <c r="B90" s="913" t="s">
        <v>341</v>
      </c>
      <c r="C90" s="913"/>
      <c r="D90" s="913"/>
      <c r="E90" s="992"/>
    </row>
    <row r="91" spans="1:5" ht="45" customHeight="1">
      <c r="A91" s="204">
        <v>32</v>
      </c>
      <c r="B91" s="913" t="s">
        <v>342</v>
      </c>
      <c r="C91" s="913"/>
      <c r="D91" s="913"/>
      <c r="E91" s="992"/>
    </row>
    <row r="92" spans="1:5" ht="30" customHeight="1">
      <c r="A92" s="204">
        <v>33</v>
      </c>
      <c r="B92" s="913" t="s">
        <v>343</v>
      </c>
      <c r="C92" s="913"/>
      <c r="D92" s="913"/>
      <c r="E92" s="992"/>
    </row>
    <row r="93" spans="1:5" ht="30" customHeight="1">
      <c r="A93" s="204">
        <v>34</v>
      </c>
      <c r="B93" s="913" t="s">
        <v>344</v>
      </c>
      <c r="C93" s="913"/>
      <c r="D93" s="913"/>
      <c r="E93" s="992"/>
    </row>
    <row r="94" spans="1:5" ht="45" customHeight="1">
      <c r="A94" s="204">
        <v>35</v>
      </c>
      <c r="B94" s="913" t="s">
        <v>345</v>
      </c>
      <c r="C94" s="913"/>
      <c r="D94" s="913"/>
      <c r="E94" s="992"/>
    </row>
    <row r="95" spans="1:5" ht="30" customHeight="1">
      <c r="A95" s="204">
        <v>36</v>
      </c>
      <c r="B95" s="913" t="s">
        <v>346</v>
      </c>
      <c r="C95" s="913"/>
      <c r="D95" s="913"/>
      <c r="E95" s="992"/>
    </row>
    <row r="96" spans="1:5" ht="30" customHeight="1" thickBot="1">
      <c r="A96" s="206">
        <v>37</v>
      </c>
      <c r="B96" s="999" t="s">
        <v>347</v>
      </c>
      <c r="C96" s="999"/>
      <c r="D96" s="999"/>
      <c r="E96" s="1000"/>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workbookViewId="0">
      <selection activeCell="D109" sqref="D10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75" t="s">
        <v>728</v>
      </c>
      <c r="B1" s="1008"/>
      <c r="C1" s="1010" t="s">
        <v>258</v>
      </c>
      <c r="D1" s="973"/>
      <c r="E1" s="973"/>
      <c r="F1" s="973"/>
      <c r="G1" s="973"/>
      <c r="H1" s="973"/>
      <c r="I1" s="1011"/>
      <c r="J1" s="230"/>
    </row>
    <row r="2" spans="1:10">
      <c r="A2" s="977" t="s">
        <v>983</v>
      </c>
      <c r="B2" s="1009"/>
      <c r="C2" s="1012"/>
      <c r="D2" s="974"/>
      <c r="E2" s="974"/>
      <c r="F2" s="974"/>
      <c r="G2" s="974"/>
      <c r="H2" s="974"/>
      <c r="I2" s="1013"/>
      <c r="J2" s="230"/>
    </row>
    <row r="3" spans="1:10" ht="15.75" thickBot="1">
      <c r="A3" s="1015" t="s">
        <v>1066</v>
      </c>
      <c r="B3" s="1016"/>
      <c r="C3" s="1016"/>
      <c r="D3" s="1016"/>
      <c r="E3" s="1016"/>
      <c r="F3" s="1016"/>
      <c r="G3" s="1016"/>
      <c r="H3" s="1016"/>
      <c r="I3" s="1017"/>
    </row>
    <row r="4" spans="1:10" ht="30" customHeight="1" thickBot="1">
      <c r="A4" s="1018" t="s">
        <v>996</v>
      </c>
      <c r="B4" s="1019"/>
      <c r="C4" s="1019"/>
      <c r="D4" s="1019"/>
      <c r="E4" s="1019"/>
      <c r="F4" s="1019"/>
      <c r="G4" s="1019"/>
      <c r="H4" s="1019"/>
      <c r="I4" s="1020"/>
    </row>
    <row r="5" spans="1:10" ht="30" customHeight="1" thickBot="1">
      <c r="A5" s="805" t="s">
        <v>995</v>
      </c>
      <c r="B5" s="806"/>
      <c r="C5" s="806"/>
      <c r="D5" s="806"/>
      <c r="E5" s="806"/>
      <c r="F5" s="806"/>
      <c r="G5" s="806"/>
      <c r="H5" s="806"/>
      <c r="I5" s="1021"/>
    </row>
    <row r="6" spans="1:10" ht="15" customHeight="1" thickBot="1">
      <c r="A6" s="925" t="s">
        <v>844</v>
      </c>
      <c r="B6" s="926"/>
      <c r="C6" s="926"/>
      <c r="D6" s="926"/>
      <c r="E6" s="926"/>
      <c r="F6" s="926"/>
      <c r="G6" s="1014"/>
      <c r="H6" s="715">
        <f>Obsah!$C$3</f>
        <v>42277</v>
      </c>
      <c r="I6" s="393"/>
    </row>
    <row r="7" spans="1:10" ht="45" customHeight="1">
      <c r="A7" s="928" t="s">
        <v>611</v>
      </c>
      <c r="B7" s="929"/>
      <c r="C7" s="930"/>
      <c r="D7" s="675" t="s">
        <v>998</v>
      </c>
      <c r="E7" s="675" t="s">
        <v>999</v>
      </c>
      <c r="F7" s="675" t="s">
        <v>1000</v>
      </c>
      <c r="G7" s="675" t="s">
        <v>1001</v>
      </c>
      <c r="H7" s="934" t="s">
        <v>1067</v>
      </c>
      <c r="I7" s="1022" t="s">
        <v>1068</v>
      </c>
      <c r="J7" s="230"/>
    </row>
    <row r="8" spans="1:10" ht="45" customHeight="1">
      <c r="A8" s="931"/>
      <c r="B8" s="932"/>
      <c r="C8" s="933"/>
      <c r="D8" s="786" t="s">
        <v>1172</v>
      </c>
      <c r="E8" s="703" t="s">
        <v>1171</v>
      </c>
      <c r="F8" s="703" t="s">
        <v>1170</v>
      </c>
      <c r="G8" s="703" t="s">
        <v>1087</v>
      </c>
      <c r="H8" s="935"/>
      <c r="I8" s="1023"/>
      <c r="J8" s="230"/>
    </row>
    <row r="9" spans="1:10" ht="25.5">
      <c r="A9" s="212">
        <v>1</v>
      </c>
      <c r="B9" s="913" t="s">
        <v>353</v>
      </c>
      <c r="C9" s="913"/>
      <c r="D9" s="720">
        <v>22000</v>
      </c>
      <c r="E9" s="720">
        <v>22000</v>
      </c>
      <c r="F9" s="720">
        <v>22000</v>
      </c>
      <c r="G9" s="720">
        <v>22000</v>
      </c>
      <c r="H9" s="211" t="s">
        <v>612</v>
      </c>
      <c r="I9" s="202"/>
    </row>
    <row r="10" spans="1:10" ht="30" customHeight="1">
      <c r="A10" s="212"/>
      <c r="B10" s="913" t="s">
        <v>355</v>
      </c>
      <c r="C10" s="913"/>
      <c r="D10" s="720"/>
      <c r="E10" s="720"/>
      <c r="F10" s="720"/>
      <c r="G10" s="720"/>
      <c r="H10" s="211" t="s">
        <v>356</v>
      </c>
      <c r="I10" s="202"/>
    </row>
    <row r="11" spans="1:10" ht="30" customHeight="1">
      <c r="A11" s="212"/>
      <c r="B11" s="913" t="s">
        <v>357</v>
      </c>
      <c r="C11" s="913"/>
      <c r="D11" s="720"/>
      <c r="E11" s="720"/>
      <c r="F11" s="720"/>
      <c r="G11" s="720"/>
      <c r="H11" s="211" t="s">
        <v>356</v>
      </c>
      <c r="I11" s="202"/>
    </row>
    <row r="12" spans="1:10" ht="30" customHeight="1">
      <c r="A12" s="212"/>
      <c r="B12" s="913" t="s">
        <v>358</v>
      </c>
      <c r="C12" s="913"/>
      <c r="D12" s="720"/>
      <c r="E12" s="720"/>
      <c r="F12" s="720"/>
      <c r="G12" s="720"/>
      <c r="H12" s="211" t="s">
        <v>356</v>
      </c>
      <c r="I12" s="202"/>
    </row>
    <row r="13" spans="1:10">
      <c r="A13" s="212">
        <v>2</v>
      </c>
      <c r="B13" s="913" t="s">
        <v>359</v>
      </c>
      <c r="C13" s="913"/>
      <c r="D13" s="720">
        <v>32736.595000000001</v>
      </c>
      <c r="E13" s="720">
        <v>32736.595000000001</v>
      </c>
      <c r="F13" s="720">
        <v>28467.606</v>
      </c>
      <c r="G13" s="720">
        <v>28468</v>
      </c>
      <c r="H13" s="211" t="s">
        <v>360</v>
      </c>
      <c r="I13" s="202"/>
    </row>
    <row r="14" spans="1:10" ht="15" customHeight="1">
      <c r="A14" s="212">
        <v>3</v>
      </c>
      <c r="B14" s="913" t="s">
        <v>361</v>
      </c>
      <c r="C14" s="913"/>
      <c r="D14" s="720">
        <v>3470</v>
      </c>
      <c r="E14" s="720">
        <v>3470</v>
      </c>
      <c r="F14" s="720">
        <v>3245</v>
      </c>
      <c r="G14" s="720">
        <v>3245</v>
      </c>
      <c r="H14" s="211" t="s">
        <v>362</v>
      </c>
      <c r="I14" s="202"/>
    </row>
    <row r="15" spans="1:10" ht="15" customHeight="1">
      <c r="A15" s="212" t="s">
        <v>348</v>
      </c>
      <c r="B15" s="913" t="s">
        <v>613</v>
      </c>
      <c r="C15" s="913"/>
      <c r="D15" s="720"/>
      <c r="E15" s="720"/>
      <c r="F15" s="720"/>
      <c r="G15" s="720"/>
      <c r="H15" s="211" t="s">
        <v>362</v>
      </c>
      <c r="I15" s="202"/>
    </row>
    <row r="16" spans="1:10" ht="30" customHeight="1">
      <c r="A16" s="212">
        <v>4</v>
      </c>
      <c r="B16" s="913" t="s">
        <v>363</v>
      </c>
      <c r="C16" s="913"/>
      <c r="D16" s="720"/>
      <c r="E16" s="720"/>
      <c r="F16" s="720"/>
      <c r="G16" s="720"/>
      <c r="H16" s="211" t="s">
        <v>364</v>
      </c>
      <c r="I16" s="202"/>
    </row>
    <row r="17" spans="1:9" ht="15" customHeight="1">
      <c r="A17" s="212">
        <v>5</v>
      </c>
      <c r="B17" s="913" t="s">
        <v>365</v>
      </c>
      <c r="C17" s="913"/>
      <c r="D17" s="720"/>
      <c r="E17" s="720"/>
      <c r="F17" s="720"/>
      <c r="G17" s="720"/>
      <c r="H17" s="211" t="s">
        <v>614</v>
      </c>
      <c r="I17" s="202"/>
    </row>
    <row r="18" spans="1:9" ht="15" customHeight="1">
      <c r="A18" s="212" t="s">
        <v>349</v>
      </c>
      <c r="B18" s="913" t="s">
        <v>367</v>
      </c>
      <c r="C18" s="913"/>
      <c r="D18" s="720"/>
      <c r="E18" s="720"/>
      <c r="F18" s="720"/>
      <c r="G18" s="720">
        <v>3647</v>
      </c>
      <c r="H18" s="211" t="s">
        <v>368</v>
      </c>
      <c r="I18" s="202"/>
    </row>
    <row r="19" spans="1:9" ht="15" customHeight="1">
      <c r="A19" s="212">
        <v>6</v>
      </c>
      <c r="B19" s="957" t="s">
        <v>369</v>
      </c>
      <c r="C19" s="957"/>
      <c r="D19" s="721">
        <f>SUM(D13:D18,D9)</f>
        <v>58206.595000000001</v>
      </c>
      <c r="E19" s="721">
        <f t="shared" ref="E19:G19" si="0">SUM(E13:E18,E9)</f>
        <v>58206.595000000001</v>
      </c>
      <c r="F19" s="721">
        <f t="shared" si="0"/>
        <v>53712.606</v>
      </c>
      <c r="G19" s="721">
        <f t="shared" si="0"/>
        <v>57360</v>
      </c>
      <c r="H19" s="211" t="s">
        <v>1018</v>
      </c>
      <c r="I19" s="676"/>
    </row>
    <row r="20" spans="1:9" ht="15" customHeight="1">
      <c r="A20" s="958" t="s">
        <v>371</v>
      </c>
      <c r="B20" s="959"/>
      <c r="C20" s="959"/>
      <c r="D20" s="959"/>
      <c r="E20" s="959"/>
      <c r="F20" s="959"/>
      <c r="G20" s="959"/>
      <c r="H20" s="959"/>
      <c r="I20" s="1007"/>
    </row>
    <row r="21" spans="1:9" ht="15" customHeight="1">
      <c r="A21" s="212">
        <v>7</v>
      </c>
      <c r="B21" s="956" t="s">
        <v>372</v>
      </c>
      <c r="C21" s="956"/>
      <c r="D21" s="722"/>
      <c r="E21" s="722"/>
      <c r="F21" s="722"/>
      <c r="G21" s="720"/>
      <c r="H21" s="211" t="s">
        <v>373</v>
      </c>
      <c r="I21" s="202"/>
    </row>
    <row r="22" spans="1:9" ht="15" customHeight="1">
      <c r="A22" s="212">
        <v>8</v>
      </c>
      <c r="B22" s="913" t="s">
        <v>374</v>
      </c>
      <c r="C22" s="913"/>
      <c r="D22" s="720">
        <v>-439.80900000000003</v>
      </c>
      <c r="E22" s="720">
        <v>-634.096</v>
      </c>
      <c r="F22" s="720">
        <v>-828.38300000000004</v>
      </c>
      <c r="G22" s="720">
        <v>-1023</v>
      </c>
      <c r="H22" s="211" t="s">
        <v>375</v>
      </c>
      <c r="I22" s="202"/>
    </row>
    <row r="23" spans="1:9">
      <c r="A23" s="212">
        <v>9</v>
      </c>
      <c r="B23" s="913" t="s">
        <v>376</v>
      </c>
      <c r="C23" s="913"/>
      <c r="D23" s="720"/>
      <c r="E23" s="720"/>
      <c r="F23" s="720"/>
      <c r="G23" s="720"/>
      <c r="H23" s="211"/>
      <c r="I23" s="202"/>
    </row>
    <row r="24" spans="1:9" ht="30" customHeight="1">
      <c r="A24" s="212">
        <v>10</v>
      </c>
      <c r="B24" s="913" t="s">
        <v>377</v>
      </c>
      <c r="C24" s="913"/>
      <c r="D24" s="720"/>
      <c r="E24" s="720"/>
      <c r="F24" s="720"/>
      <c r="G24" s="720"/>
      <c r="H24" s="211" t="s">
        <v>378</v>
      </c>
      <c r="I24" s="202"/>
    </row>
    <row r="25" spans="1:9" ht="15" customHeight="1">
      <c r="A25" s="212">
        <v>11</v>
      </c>
      <c r="B25" s="913" t="s">
        <v>379</v>
      </c>
      <c r="C25" s="913"/>
      <c r="D25" s="720"/>
      <c r="E25" s="720"/>
      <c r="F25" s="720"/>
      <c r="G25" s="720"/>
      <c r="H25" s="211" t="s">
        <v>380</v>
      </c>
      <c r="I25" s="202"/>
    </row>
    <row r="26" spans="1:9" ht="30" customHeight="1">
      <c r="A26" s="212">
        <v>12</v>
      </c>
      <c r="B26" s="913" t="s">
        <v>381</v>
      </c>
      <c r="C26" s="913"/>
      <c r="D26" s="720"/>
      <c r="E26" s="720"/>
      <c r="F26" s="720"/>
      <c r="G26" s="720"/>
      <c r="H26" s="211" t="s">
        <v>382</v>
      </c>
      <c r="I26" s="202"/>
    </row>
    <row r="27" spans="1:9" ht="15" customHeight="1">
      <c r="A27" s="212">
        <v>13</v>
      </c>
      <c r="B27" s="913" t="s">
        <v>383</v>
      </c>
      <c r="C27" s="913"/>
      <c r="D27" s="720"/>
      <c r="E27" s="720"/>
      <c r="F27" s="720"/>
      <c r="G27" s="720"/>
      <c r="H27" s="707" t="s">
        <v>384</v>
      </c>
      <c r="I27" s="202"/>
    </row>
    <row r="28" spans="1:9" ht="15" customHeight="1">
      <c r="A28" s="212">
        <v>14</v>
      </c>
      <c r="B28" s="913" t="s">
        <v>385</v>
      </c>
      <c r="C28" s="913"/>
      <c r="D28" s="720"/>
      <c r="E28" s="720"/>
      <c r="F28" s="720"/>
      <c r="G28" s="720"/>
      <c r="H28" s="211" t="s">
        <v>386</v>
      </c>
      <c r="I28" s="202"/>
    </row>
    <row r="29" spans="1:9" ht="15" customHeight="1">
      <c r="A29" s="212">
        <v>15</v>
      </c>
      <c r="B29" s="913" t="s">
        <v>615</v>
      </c>
      <c r="C29" s="913"/>
      <c r="D29" s="720"/>
      <c r="E29" s="720"/>
      <c r="F29" s="720"/>
      <c r="G29" s="720"/>
      <c r="H29" s="211" t="s">
        <v>387</v>
      </c>
      <c r="I29" s="202"/>
    </row>
    <row r="30" spans="1:9" ht="30" customHeight="1">
      <c r="A30" s="212">
        <v>16</v>
      </c>
      <c r="B30" s="913" t="s">
        <v>388</v>
      </c>
      <c r="C30" s="913"/>
      <c r="D30" s="720"/>
      <c r="E30" s="720"/>
      <c r="F30" s="720"/>
      <c r="G30" s="720"/>
      <c r="H30" s="211" t="s">
        <v>389</v>
      </c>
      <c r="I30" s="202"/>
    </row>
    <row r="31" spans="1:9" ht="30" customHeight="1">
      <c r="A31" s="212">
        <v>17</v>
      </c>
      <c r="B31" s="913" t="s">
        <v>616</v>
      </c>
      <c r="C31" s="913"/>
      <c r="D31" s="720"/>
      <c r="E31" s="720"/>
      <c r="F31" s="720"/>
      <c r="G31" s="720"/>
      <c r="H31" s="211" t="s">
        <v>391</v>
      </c>
      <c r="I31" s="202"/>
    </row>
    <row r="32" spans="1:9" ht="25.5">
      <c r="A32" s="212">
        <v>18</v>
      </c>
      <c r="B32" s="913" t="s">
        <v>617</v>
      </c>
      <c r="C32" s="913"/>
      <c r="D32" s="720"/>
      <c r="E32" s="720"/>
      <c r="F32" s="720"/>
      <c r="G32" s="720"/>
      <c r="H32" s="211" t="s">
        <v>393</v>
      </c>
      <c r="I32" s="202"/>
    </row>
    <row r="33" spans="1:9" ht="38.25">
      <c r="A33" s="212">
        <v>19</v>
      </c>
      <c r="B33" s="913" t="s">
        <v>394</v>
      </c>
      <c r="C33" s="913"/>
      <c r="D33" s="720"/>
      <c r="E33" s="720"/>
      <c r="F33" s="720"/>
      <c r="G33" s="720"/>
      <c r="H33" s="211" t="s">
        <v>395</v>
      </c>
      <c r="I33" s="202"/>
    </row>
    <row r="34" spans="1:9">
      <c r="A34" s="212">
        <v>20</v>
      </c>
      <c r="B34" s="913" t="s">
        <v>376</v>
      </c>
      <c r="C34" s="913"/>
      <c r="D34" s="720"/>
      <c r="E34" s="720"/>
      <c r="F34" s="720"/>
      <c r="G34" s="720"/>
      <c r="H34" s="211"/>
      <c r="I34" s="202"/>
    </row>
    <row r="35" spans="1:9" ht="30" customHeight="1">
      <c r="A35" s="212" t="s">
        <v>261</v>
      </c>
      <c r="B35" s="913" t="s">
        <v>396</v>
      </c>
      <c r="C35" s="913"/>
      <c r="D35" s="720"/>
      <c r="E35" s="720"/>
      <c r="F35" s="720"/>
      <c r="G35" s="720"/>
      <c r="H35" s="211" t="s">
        <v>397</v>
      </c>
      <c r="I35" s="202"/>
    </row>
    <row r="36" spans="1:9" ht="25.5" customHeight="1">
      <c r="A36" s="212" t="s">
        <v>262</v>
      </c>
      <c r="B36" s="913" t="s">
        <v>398</v>
      </c>
      <c r="C36" s="913"/>
      <c r="D36" s="720"/>
      <c r="E36" s="720"/>
      <c r="F36" s="720"/>
      <c r="G36" s="720"/>
      <c r="H36" s="211" t="s">
        <v>399</v>
      </c>
      <c r="I36" s="202"/>
    </row>
    <row r="37" spans="1:9" ht="38.25">
      <c r="A37" s="212" t="s">
        <v>350</v>
      </c>
      <c r="B37" s="913" t="s">
        <v>400</v>
      </c>
      <c r="C37" s="913"/>
      <c r="D37" s="720"/>
      <c r="E37" s="720"/>
      <c r="F37" s="720"/>
      <c r="G37" s="720"/>
      <c r="H37" s="211" t="s">
        <v>618</v>
      </c>
      <c r="I37" s="202"/>
    </row>
    <row r="38" spans="1:9" ht="25.5">
      <c r="A38" s="212" t="s">
        <v>351</v>
      </c>
      <c r="B38" s="913" t="s">
        <v>402</v>
      </c>
      <c r="C38" s="913"/>
      <c r="D38" s="720"/>
      <c r="E38" s="720"/>
      <c r="F38" s="720"/>
      <c r="G38" s="720"/>
      <c r="H38" s="211" t="s">
        <v>403</v>
      </c>
      <c r="I38" s="202"/>
    </row>
    <row r="39" spans="1:9" ht="25.5" customHeight="1">
      <c r="A39" s="212">
        <v>21</v>
      </c>
      <c r="B39" s="913" t="s">
        <v>619</v>
      </c>
      <c r="C39" s="913"/>
      <c r="D39" s="720"/>
      <c r="E39" s="720"/>
      <c r="F39" s="720"/>
      <c r="G39" s="720"/>
      <c r="H39" s="211" t="s">
        <v>405</v>
      </c>
      <c r="I39" s="202"/>
    </row>
    <row r="40" spans="1:9" ht="15" customHeight="1">
      <c r="A40" s="212">
        <v>22</v>
      </c>
      <c r="B40" s="913" t="s">
        <v>406</v>
      </c>
      <c r="C40" s="913"/>
      <c r="D40" s="720"/>
      <c r="E40" s="720"/>
      <c r="F40" s="720"/>
      <c r="G40" s="720"/>
      <c r="H40" s="211" t="s">
        <v>407</v>
      </c>
      <c r="I40" s="202"/>
    </row>
    <row r="41" spans="1:9" ht="25.5" customHeight="1">
      <c r="A41" s="212">
        <v>23</v>
      </c>
      <c r="B41" s="960" t="s">
        <v>408</v>
      </c>
      <c r="C41" s="960"/>
      <c r="D41" s="723"/>
      <c r="E41" s="723"/>
      <c r="F41" s="723"/>
      <c r="G41" s="720"/>
      <c r="H41" s="211" t="s">
        <v>409</v>
      </c>
      <c r="I41" s="202"/>
    </row>
    <row r="42" spans="1:9">
      <c r="A42" s="212">
        <v>24</v>
      </c>
      <c r="B42" s="913" t="s">
        <v>376</v>
      </c>
      <c r="C42" s="913"/>
      <c r="D42" s="720"/>
      <c r="E42" s="720"/>
      <c r="F42" s="720"/>
      <c r="G42" s="720"/>
      <c r="H42" s="211"/>
      <c r="I42" s="202"/>
    </row>
    <row r="43" spans="1:9" ht="25.5" customHeight="1">
      <c r="A43" s="212">
        <v>25</v>
      </c>
      <c r="B43" s="961" t="s">
        <v>410</v>
      </c>
      <c r="C43" s="962"/>
      <c r="D43" s="720"/>
      <c r="E43" s="720"/>
      <c r="F43" s="720"/>
      <c r="G43" s="720"/>
      <c r="H43" s="211" t="s">
        <v>405</v>
      </c>
      <c r="I43" s="202"/>
    </row>
    <row r="44" spans="1:9" ht="15" customHeight="1">
      <c r="A44" s="212" t="s">
        <v>411</v>
      </c>
      <c r="B44" s="913" t="s">
        <v>413</v>
      </c>
      <c r="C44" s="913"/>
      <c r="D44" s="720"/>
      <c r="E44" s="720"/>
      <c r="F44" s="720"/>
      <c r="G44" s="720"/>
      <c r="H44" s="211" t="s">
        <v>414</v>
      </c>
      <c r="I44" s="202"/>
    </row>
    <row r="45" spans="1:9" ht="15" customHeight="1">
      <c r="A45" s="212" t="s">
        <v>412</v>
      </c>
      <c r="B45" s="913" t="s">
        <v>415</v>
      </c>
      <c r="C45" s="913"/>
      <c r="D45" s="720"/>
      <c r="E45" s="720"/>
      <c r="F45" s="720"/>
      <c r="G45" s="720"/>
      <c r="H45" s="211" t="s">
        <v>416</v>
      </c>
      <c r="I45" s="202"/>
    </row>
    <row r="46" spans="1:9" ht="30" customHeight="1">
      <c r="A46" s="204">
        <v>26</v>
      </c>
      <c r="B46" s="913" t="s">
        <v>620</v>
      </c>
      <c r="C46" s="913"/>
      <c r="D46" s="720"/>
      <c r="E46" s="720"/>
      <c r="F46" s="720"/>
      <c r="G46" s="720"/>
      <c r="H46" s="131"/>
      <c r="I46" s="202"/>
    </row>
    <row r="47" spans="1:9" ht="30" customHeight="1">
      <c r="A47" s="204" t="s">
        <v>600</v>
      </c>
      <c r="B47" s="913" t="s">
        <v>621</v>
      </c>
      <c r="C47" s="913"/>
      <c r="D47" s="720"/>
      <c r="E47" s="720"/>
      <c r="F47" s="720"/>
      <c r="G47" s="720"/>
      <c r="H47" s="211"/>
      <c r="I47" s="202"/>
    </row>
    <row r="48" spans="1:9" ht="30" customHeight="1">
      <c r="A48" s="204"/>
      <c r="B48" s="913" t="s">
        <v>622</v>
      </c>
      <c r="C48" s="913"/>
      <c r="D48" s="720"/>
      <c r="E48" s="720"/>
      <c r="F48" s="720"/>
      <c r="G48" s="720"/>
      <c r="H48" s="211" t="s">
        <v>623</v>
      </c>
      <c r="I48" s="202"/>
    </row>
    <row r="49" spans="1:9" ht="30" customHeight="1">
      <c r="A49" s="204"/>
      <c r="B49" s="913" t="s">
        <v>625</v>
      </c>
      <c r="C49" s="913"/>
      <c r="D49" s="720"/>
      <c r="E49" s="720"/>
      <c r="F49" s="720"/>
      <c r="G49" s="720"/>
      <c r="H49" s="211" t="s">
        <v>623</v>
      </c>
      <c r="I49" s="202"/>
    </row>
    <row r="50" spans="1:9" ht="30" customHeight="1">
      <c r="A50" s="204"/>
      <c r="B50" s="913" t="s">
        <v>626</v>
      </c>
      <c r="C50" s="913"/>
      <c r="D50" s="720"/>
      <c r="E50" s="720"/>
      <c r="F50" s="720"/>
      <c r="G50" s="720"/>
      <c r="H50" s="211" t="s">
        <v>624</v>
      </c>
      <c r="I50" s="202"/>
    </row>
    <row r="51" spans="1:9" ht="30" customHeight="1">
      <c r="A51" s="204"/>
      <c r="B51" s="913" t="s">
        <v>627</v>
      </c>
      <c r="C51" s="913"/>
      <c r="D51" s="720"/>
      <c r="E51" s="720"/>
      <c r="F51" s="720"/>
      <c r="G51" s="720"/>
      <c r="H51" s="211" t="s">
        <v>624</v>
      </c>
      <c r="I51" s="202"/>
    </row>
    <row r="52" spans="1:9" ht="30" customHeight="1">
      <c r="A52" s="204" t="s">
        <v>601</v>
      </c>
      <c r="B52" s="913" t="s">
        <v>1027</v>
      </c>
      <c r="C52" s="913"/>
      <c r="D52" s="720"/>
      <c r="E52" s="720"/>
      <c r="F52" s="720"/>
      <c r="G52" s="720"/>
      <c r="H52" s="211" t="s">
        <v>628</v>
      </c>
      <c r="I52" s="202"/>
    </row>
    <row r="53" spans="1:9" ht="30" customHeight="1">
      <c r="A53" s="204"/>
      <c r="B53" s="913" t="s">
        <v>1026</v>
      </c>
      <c r="C53" s="913"/>
      <c r="D53" s="720"/>
      <c r="E53" s="720"/>
      <c r="F53" s="720"/>
      <c r="G53" s="720"/>
      <c r="H53" s="211" t="s">
        <v>628</v>
      </c>
      <c r="I53" s="202"/>
    </row>
    <row r="54" spans="1:9" ht="30" customHeight="1">
      <c r="A54" s="212">
        <v>27</v>
      </c>
      <c r="B54" s="913" t="s">
        <v>417</v>
      </c>
      <c r="C54" s="913"/>
      <c r="D54" s="720"/>
      <c r="E54" s="720"/>
      <c r="F54" s="720"/>
      <c r="G54" s="720">
        <v>-1796</v>
      </c>
      <c r="H54" s="211" t="s">
        <v>418</v>
      </c>
      <c r="I54" s="202"/>
    </row>
    <row r="55" spans="1:9" ht="25.5" customHeight="1">
      <c r="A55" s="212">
        <v>28</v>
      </c>
      <c r="B55" s="957" t="s">
        <v>419</v>
      </c>
      <c r="C55" s="957"/>
      <c r="D55" s="721">
        <f t="shared" ref="D55:F55" si="1">+D22+D54</f>
        <v>-439.80900000000003</v>
      </c>
      <c r="E55" s="721">
        <f t="shared" si="1"/>
        <v>-634.096</v>
      </c>
      <c r="F55" s="721">
        <f t="shared" si="1"/>
        <v>-828.38300000000004</v>
      </c>
      <c r="G55" s="721">
        <f>+G22+G54</f>
        <v>-2819</v>
      </c>
      <c r="H55" s="211" t="s">
        <v>420</v>
      </c>
      <c r="I55" s="676"/>
    </row>
    <row r="56" spans="1:9">
      <c r="A56" s="212">
        <v>29</v>
      </c>
      <c r="B56" s="957" t="s">
        <v>421</v>
      </c>
      <c r="C56" s="957"/>
      <c r="D56" s="721">
        <f>+D55+D19</f>
        <v>57766.786</v>
      </c>
      <c r="E56" s="721">
        <f t="shared" ref="E56:G56" si="2">+E55+E19</f>
        <v>57572.499000000003</v>
      </c>
      <c r="F56" s="721">
        <f t="shared" si="2"/>
        <v>52884.222999999998</v>
      </c>
      <c r="G56" s="721">
        <f t="shared" si="2"/>
        <v>54541</v>
      </c>
      <c r="H56" s="211" t="s">
        <v>422</v>
      </c>
      <c r="I56" s="676"/>
    </row>
    <row r="57" spans="1:9" ht="15" customHeight="1">
      <c r="A57" s="958" t="s">
        <v>423</v>
      </c>
      <c r="B57" s="959"/>
      <c r="C57" s="959"/>
      <c r="D57" s="959"/>
      <c r="E57" s="959"/>
      <c r="F57" s="959"/>
      <c r="G57" s="959"/>
      <c r="H57" s="959"/>
      <c r="I57" s="1007"/>
    </row>
    <row r="58" spans="1:9" ht="15" customHeight="1">
      <c r="A58" s="212">
        <v>30</v>
      </c>
      <c r="B58" s="913" t="s">
        <v>353</v>
      </c>
      <c r="C58" s="913"/>
      <c r="D58" s="707"/>
      <c r="E58" s="707"/>
      <c r="F58" s="707"/>
      <c r="G58" s="211"/>
      <c r="H58" s="211" t="s">
        <v>424</v>
      </c>
      <c r="I58" s="202"/>
    </row>
    <row r="59" spans="1:9" ht="15" customHeight="1">
      <c r="A59" s="204">
        <v>31</v>
      </c>
      <c r="B59" s="913" t="s">
        <v>425</v>
      </c>
      <c r="C59" s="913"/>
      <c r="D59" s="707"/>
      <c r="E59" s="707"/>
      <c r="F59" s="707"/>
      <c r="G59" s="211"/>
      <c r="H59" s="211"/>
      <c r="I59" s="202"/>
    </row>
    <row r="60" spans="1:9" ht="15" customHeight="1">
      <c r="A60" s="212">
        <v>32</v>
      </c>
      <c r="B60" s="960" t="s">
        <v>426</v>
      </c>
      <c r="C60" s="960"/>
      <c r="D60" s="712"/>
      <c r="E60" s="712"/>
      <c r="F60" s="712"/>
      <c r="G60" s="211"/>
      <c r="H60" s="211"/>
      <c r="I60" s="202"/>
    </row>
    <row r="61" spans="1:9" ht="30" customHeight="1">
      <c r="A61" s="212">
        <v>33</v>
      </c>
      <c r="B61" s="913" t="s">
        <v>427</v>
      </c>
      <c r="C61" s="913"/>
      <c r="D61" s="707"/>
      <c r="E61" s="707"/>
      <c r="F61" s="707"/>
      <c r="G61" s="211"/>
      <c r="H61" s="211" t="s">
        <v>428</v>
      </c>
      <c r="I61" s="202"/>
    </row>
    <row r="62" spans="1:9" ht="30" customHeight="1">
      <c r="A62" s="212"/>
      <c r="B62" s="913" t="s">
        <v>1028</v>
      </c>
      <c r="C62" s="913"/>
      <c r="D62" s="707"/>
      <c r="E62" s="707"/>
      <c r="F62" s="707"/>
      <c r="G62" s="211"/>
      <c r="H62" s="211" t="s">
        <v>428</v>
      </c>
      <c r="I62" s="202"/>
    </row>
    <row r="63" spans="1:9" ht="30" customHeight="1">
      <c r="A63" s="212">
        <v>34</v>
      </c>
      <c r="B63" s="913" t="s">
        <v>429</v>
      </c>
      <c r="C63" s="913"/>
      <c r="D63" s="707"/>
      <c r="E63" s="707"/>
      <c r="F63" s="707"/>
      <c r="G63" s="211"/>
      <c r="H63" s="211" t="s">
        <v>430</v>
      </c>
      <c r="I63" s="202"/>
    </row>
    <row r="64" spans="1:9" ht="15" customHeight="1">
      <c r="A64" s="212">
        <v>35</v>
      </c>
      <c r="B64" s="913" t="s">
        <v>431</v>
      </c>
      <c r="C64" s="913"/>
      <c r="D64" s="707"/>
      <c r="E64" s="707"/>
      <c r="F64" s="707"/>
      <c r="G64" s="211"/>
      <c r="H64" s="211" t="s">
        <v>428</v>
      </c>
      <c r="I64" s="202"/>
    </row>
    <row r="65" spans="1:9" ht="15" customHeight="1">
      <c r="A65" s="212">
        <v>36</v>
      </c>
      <c r="B65" s="957" t="s">
        <v>432</v>
      </c>
      <c r="C65" s="957"/>
      <c r="D65" s="721">
        <f>SUM(D58,D61:D63)</f>
        <v>0</v>
      </c>
      <c r="E65" s="721">
        <f t="shared" ref="E65:G65" si="3">SUM(E58,E61:E63)</f>
        <v>0</v>
      </c>
      <c r="F65" s="721">
        <f t="shared" si="3"/>
        <v>0</v>
      </c>
      <c r="G65" s="721">
        <f t="shared" si="3"/>
        <v>0</v>
      </c>
      <c r="H65" s="211" t="s">
        <v>433</v>
      </c>
      <c r="I65" s="202"/>
    </row>
    <row r="66" spans="1:9" ht="15" customHeight="1">
      <c r="A66" s="958" t="s">
        <v>630</v>
      </c>
      <c r="B66" s="959"/>
      <c r="C66" s="959"/>
      <c r="D66" s="959"/>
      <c r="E66" s="959"/>
      <c r="F66" s="959"/>
      <c r="G66" s="959"/>
      <c r="H66" s="959"/>
      <c r="I66" s="1007"/>
    </row>
    <row r="67" spans="1:9" ht="25.5" customHeight="1">
      <c r="A67" s="212">
        <v>37</v>
      </c>
      <c r="B67" s="913" t="s">
        <v>434</v>
      </c>
      <c r="C67" s="913"/>
      <c r="D67" s="707"/>
      <c r="E67" s="707"/>
      <c r="F67" s="707"/>
      <c r="G67" s="211"/>
      <c r="H67" s="211" t="s">
        <v>435</v>
      </c>
      <c r="I67" s="202"/>
    </row>
    <row r="68" spans="1:9" ht="36" customHeight="1">
      <c r="A68" s="212">
        <v>38</v>
      </c>
      <c r="B68" s="961" t="s">
        <v>631</v>
      </c>
      <c r="C68" s="962"/>
      <c r="D68" s="707"/>
      <c r="E68" s="707"/>
      <c r="F68" s="707"/>
      <c r="G68" s="211"/>
      <c r="H68" s="211" t="s">
        <v>437</v>
      </c>
      <c r="I68" s="202"/>
    </row>
    <row r="69" spans="1:9" ht="45" customHeight="1">
      <c r="A69" s="212">
        <v>39</v>
      </c>
      <c r="B69" s="913" t="s">
        <v>1019</v>
      </c>
      <c r="C69" s="913"/>
      <c r="D69" s="707"/>
      <c r="E69" s="707"/>
      <c r="F69" s="707"/>
      <c r="G69" s="211"/>
      <c r="H69" s="211" t="s">
        <v>1020</v>
      </c>
      <c r="I69" s="202"/>
    </row>
    <row r="70" spans="1:9" ht="30" customHeight="1">
      <c r="A70" s="212">
        <v>40</v>
      </c>
      <c r="B70" s="913" t="s">
        <v>1021</v>
      </c>
      <c r="C70" s="913"/>
      <c r="D70" s="707"/>
      <c r="E70" s="707"/>
      <c r="F70" s="707"/>
      <c r="G70" s="211"/>
      <c r="H70" s="211" t="s">
        <v>441</v>
      </c>
      <c r="I70" s="202"/>
    </row>
    <row r="71" spans="1:9" ht="45" customHeight="1">
      <c r="A71" s="212">
        <v>41</v>
      </c>
      <c r="B71" s="913" t="s">
        <v>1029</v>
      </c>
      <c r="C71" s="913"/>
      <c r="D71" s="707"/>
      <c r="E71" s="707"/>
      <c r="F71" s="707"/>
      <c r="G71" s="211"/>
      <c r="H71" s="211"/>
      <c r="I71" s="202"/>
    </row>
    <row r="72" spans="1:9" ht="66.75" customHeight="1">
      <c r="A72" s="212" t="s">
        <v>602</v>
      </c>
      <c r="B72" s="913" t="s">
        <v>632</v>
      </c>
      <c r="C72" s="913"/>
      <c r="D72" s="707"/>
      <c r="E72" s="707"/>
      <c r="F72" s="707"/>
      <c r="G72" s="211"/>
      <c r="H72" s="211" t="s">
        <v>633</v>
      </c>
      <c r="I72" s="202"/>
    </row>
    <row r="73" spans="1:9" ht="45" customHeight="1">
      <c r="A73" s="10"/>
      <c r="B73" s="913" t="s">
        <v>634</v>
      </c>
      <c r="C73" s="913"/>
      <c r="D73" s="707"/>
      <c r="E73" s="707"/>
      <c r="F73" s="707"/>
      <c r="G73" s="211"/>
      <c r="H73" s="211"/>
      <c r="I73" s="202"/>
    </row>
    <row r="74" spans="1:9" ht="45" customHeight="1">
      <c r="A74" s="212" t="s">
        <v>603</v>
      </c>
      <c r="B74" s="913" t="s">
        <v>635</v>
      </c>
      <c r="C74" s="913"/>
      <c r="D74" s="707"/>
      <c r="E74" s="707"/>
      <c r="F74" s="707"/>
      <c r="G74" s="211"/>
      <c r="H74" s="211" t="s">
        <v>636</v>
      </c>
      <c r="I74" s="202"/>
    </row>
    <row r="75" spans="1:9" ht="45" customHeight="1">
      <c r="A75" s="10"/>
      <c r="B75" s="913" t="s">
        <v>637</v>
      </c>
      <c r="C75" s="913"/>
      <c r="D75" s="707"/>
      <c r="E75" s="707"/>
      <c r="F75" s="707"/>
      <c r="G75" s="211"/>
      <c r="H75" s="211"/>
      <c r="I75" s="202"/>
    </row>
    <row r="76" spans="1:9" ht="45" customHeight="1">
      <c r="A76" s="212" t="s">
        <v>604</v>
      </c>
      <c r="B76" s="913" t="s">
        <v>638</v>
      </c>
      <c r="C76" s="913"/>
      <c r="D76" s="707"/>
      <c r="E76" s="707"/>
      <c r="F76" s="707"/>
      <c r="G76" s="211"/>
      <c r="H76" s="211" t="s">
        <v>639</v>
      </c>
      <c r="I76" s="202"/>
    </row>
    <row r="77" spans="1:9" ht="45" customHeight="1">
      <c r="A77" s="212"/>
      <c r="B77" s="913" t="s">
        <v>640</v>
      </c>
      <c r="C77" s="913"/>
      <c r="D77" s="707"/>
      <c r="E77" s="707"/>
      <c r="F77" s="707"/>
      <c r="G77" s="211"/>
      <c r="H77" s="211" t="s">
        <v>623</v>
      </c>
      <c r="I77" s="202"/>
    </row>
    <row r="78" spans="1:9" ht="45" customHeight="1">
      <c r="A78" s="212"/>
      <c r="B78" s="913" t="s">
        <v>641</v>
      </c>
      <c r="C78" s="913"/>
      <c r="D78" s="707"/>
      <c r="E78" s="707"/>
      <c r="F78" s="707"/>
      <c r="G78" s="211"/>
      <c r="H78" s="211" t="s">
        <v>624</v>
      </c>
      <c r="I78" s="202"/>
    </row>
    <row r="79" spans="1:9" ht="15" customHeight="1">
      <c r="A79" s="212"/>
      <c r="B79" s="913" t="s">
        <v>629</v>
      </c>
      <c r="C79" s="913"/>
      <c r="D79" s="707"/>
      <c r="E79" s="707"/>
      <c r="F79" s="707"/>
      <c r="G79" s="211"/>
      <c r="H79" s="211" t="s">
        <v>628</v>
      </c>
      <c r="I79" s="677"/>
    </row>
    <row r="80" spans="1:9" ht="15" customHeight="1">
      <c r="A80" s="212">
        <v>43</v>
      </c>
      <c r="B80" s="957" t="s">
        <v>444</v>
      </c>
      <c r="C80" s="957"/>
      <c r="D80" s="721">
        <f>SUM(D67:D72,D74,D76)</f>
        <v>0</v>
      </c>
      <c r="E80" s="721">
        <f t="shared" ref="E80:G80" si="4">SUM(E67:E72,E74,E76)</f>
        <v>0</v>
      </c>
      <c r="F80" s="721">
        <f t="shared" si="4"/>
        <v>0</v>
      </c>
      <c r="G80" s="721">
        <f t="shared" si="4"/>
        <v>0</v>
      </c>
      <c r="H80" s="211" t="s">
        <v>445</v>
      </c>
      <c r="I80" s="676"/>
    </row>
    <row r="81" spans="1:9">
      <c r="A81" s="212">
        <v>44</v>
      </c>
      <c r="B81" s="957" t="s">
        <v>446</v>
      </c>
      <c r="C81" s="957"/>
      <c r="D81" s="721">
        <f>+D65+D80</f>
        <v>0</v>
      </c>
      <c r="E81" s="721">
        <f t="shared" ref="E81:G81" si="5">+E65+E80</f>
        <v>0</v>
      </c>
      <c r="F81" s="721">
        <f t="shared" si="5"/>
        <v>0</v>
      </c>
      <c r="G81" s="721">
        <f t="shared" si="5"/>
        <v>0</v>
      </c>
      <c r="H81" s="211" t="s">
        <v>447</v>
      </c>
      <c r="I81" s="676"/>
    </row>
    <row r="82" spans="1:9" ht="15" customHeight="1">
      <c r="A82" s="212">
        <v>45</v>
      </c>
      <c r="B82" s="957" t="s">
        <v>448</v>
      </c>
      <c r="C82" s="957"/>
      <c r="D82" s="721">
        <f>+D56+D81</f>
        <v>57766.786</v>
      </c>
      <c r="E82" s="721">
        <f t="shared" ref="E82:G82" si="6">+E56+E81</f>
        <v>57572.499000000003</v>
      </c>
      <c r="F82" s="721">
        <f t="shared" si="6"/>
        <v>52884.222999999998</v>
      </c>
      <c r="G82" s="721">
        <f t="shared" si="6"/>
        <v>54541</v>
      </c>
      <c r="H82" s="211" t="s">
        <v>449</v>
      </c>
      <c r="I82" s="676"/>
    </row>
    <row r="83" spans="1:9" ht="15" customHeight="1">
      <c r="A83" s="958" t="s">
        <v>450</v>
      </c>
      <c r="B83" s="959"/>
      <c r="C83" s="959"/>
      <c r="D83" s="959"/>
      <c r="E83" s="959"/>
      <c r="F83" s="959"/>
      <c r="G83" s="959"/>
      <c r="H83" s="959"/>
      <c r="I83" s="1007"/>
    </row>
    <row r="84" spans="1:9" ht="15" customHeight="1">
      <c r="A84" s="204">
        <v>46</v>
      </c>
      <c r="B84" s="913" t="s">
        <v>353</v>
      </c>
      <c r="C84" s="913"/>
      <c r="D84" s="707"/>
      <c r="E84" s="707"/>
      <c r="F84" s="707"/>
      <c r="G84" s="211"/>
      <c r="H84" s="211" t="s">
        <v>451</v>
      </c>
      <c r="I84" s="202"/>
    </row>
    <row r="85" spans="1:9" ht="30" customHeight="1">
      <c r="A85" s="204">
        <v>47</v>
      </c>
      <c r="B85" s="913" t="s">
        <v>452</v>
      </c>
      <c r="C85" s="913"/>
      <c r="D85" s="707"/>
      <c r="E85" s="707"/>
      <c r="F85" s="707"/>
      <c r="G85" s="211"/>
      <c r="H85" s="211" t="s">
        <v>453</v>
      </c>
      <c r="I85" s="202"/>
    </row>
    <row r="86" spans="1:9" ht="45" customHeight="1">
      <c r="A86" s="204">
        <v>48</v>
      </c>
      <c r="B86" s="913" t="s">
        <v>642</v>
      </c>
      <c r="C86" s="913"/>
      <c r="D86" s="707"/>
      <c r="E86" s="707"/>
      <c r="F86" s="707"/>
      <c r="G86" s="211"/>
      <c r="H86" s="211" t="s">
        <v>455</v>
      </c>
      <c r="I86" s="202"/>
    </row>
    <row r="87" spans="1:9" ht="15" customHeight="1">
      <c r="A87" s="204">
        <v>49</v>
      </c>
      <c r="B87" s="913" t="s">
        <v>431</v>
      </c>
      <c r="C87" s="913"/>
      <c r="D87" s="707"/>
      <c r="E87" s="707"/>
      <c r="F87" s="707"/>
      <c r="G87" s="211"/>
      <c r="H87" s="211" t="s">
        <v>453</v>
      </c>
      <c r="I87" s="202"/>
    </row>
    <row r="88" spans="1:9">
      <c r="A88" s="204">
        <v>50</v>
      </c>
      <c r="B88" s="913" t="s">
        <v>456</v>
      </c>
      <c r="C88" s="913"/>
      <c r="D88" s="707"/>
      <c r="E88" s="707"/>
      <c r="F88" s="707"/>
      <c r="G88" s="211"/>
      <c r="H88" s="211" t="s">
        <v>457</v>
      </c>
      <c r="I88" s="202"/>
    </row>
    <row r="89" spans="1:9" ht="15" customHeight="1">
      <c r="A89" s="204">
        <v>51</v>
      </c>
      <c r="B89" s="957" t="s">
        <v>458</v>
      </c>
      <c r="C89" s="957"/>
      <c r="D89" s="721">
        <f>SUM(D84:D86,D88)</f>
        <v>0</v>
      </c>
      <c r="E89" s="721">
        <f t="shared" ref="E89:G89" si="7">SUM(E84:E86,E88)</f>
        <v>0</v>
      </c>
      <c r="F89" s="721">
        <f t="shared" si="7"/>
        <v>0</v>
      </c>
      <c r="G89" s="721">
        <f t="shared" si="7"/>
        <v>0</v>
      </c>
      <c r="H89" s="211"/>
      <c r="I89" s="676"/>
    </row>
    <row r="90" spans="1:9" ht="15" customHeight="1">
      <c r="A90" s="965" t="s">
        <v>459</v>
      </c>
      <c r="B90" s="966"/>
      <c r="C90" s="966"/>
      <c r="D90" s="966"/>
      <c r="E90" s="966"/>
      <c r="F90" s="966"/>
      <c r="G90" s="966"/>
      <c r="H90" s="966"/>
      <c r="I90" s="1031"/>
    </row>
    <row r="91" spans="1:9" ht="25.5" customHeight="1">
      <c r="A91" s="204">
        <v>52</v>
      </c>
      <c r="B91" s="961" t="s">
        <v>460</v>
      </c>
      <c r="C91" s="962"/>
      <c r="D91" s="708"/>
      <c r="E91" s="708"/>
      <c r="F91" s="708"/>
      <c r="G91" s="211"/>
      <c r="H91" s="211" t="s">
        <v>461</v>
      </c>
      <c r="I91" s="202"/>
    </row>
    <row r="92" spans="1:9" ht="30" customHeight="1">
      <c r="A92" s="204">
        <v>53</v>
      </c>
      <c r="B92" s="961" t="s">
        <v>462</v>
      </c>
      <c r="C92" s="962"/>
      <c r="D92" s="708"/>
      <c r="E92" s="708"/>
      <c r="F92" s="708"/>
      <c r="G92" s="211"/>
      <c r="H92" s="211" t="s">
        <v>463</v>
      </c>
      <c r="I92" s="202"/>
    </row>
    <row r="93" spans="1:9" ht="45" customHeight="1">
      <c r="A93" s="204">
        <v>54</v>
      </c>
      <c r="B93" s="963" t="s">
        <v>464</v>
      </c>
      <c r="C93" s="964"/>
      <c r="D93" s="711"/>
      <c r="E93" s="711"/>
      <c r="F93" s="711"/>
      <c r="G93" s="211"/>
      <c r="H93" s="211" t="s">
        <v>465</v>
      </c>
      <c r="I93" s="202"/>
    </row>
    <row r="94" spans="1:9" ht="45" customHeight="1">
      <c r="A94" s="212" t="s">
        <v>605</v>
      </c>
      <c r="B94" s="961" t="s">
        <v>643</v>
      </c>
      <c r="C94" s="962"/>
      <c r="D94" s="708"/>
      <c r="E94" s="708"/>
      <c r="F94" s="708"/>
      <c r="G94" s="211"/>
      <c r="H94" s="211"/>
      <c r="I94" s="202"/>
    </row>
    <row r="95" spans="1:9" ht="45" customHeight="1">
      <c r="A95" s="212" t="s">
        <v>606</v>
      </c>
      <c r="B95" s="961" t="s">
        <v>644</v>
      </c>
      <c r="C95" s="962"/>
      <c r="D95" s="708"/>
      <c r="E95" s="708"/>
      <c r="F95" s="708"/>
      <c r="G95" s="211"/>
      <c r="H95" s="211"/>
      <c r="I95" s="202"/>
    </row>
    <row r="96" spans="1:9" ht="30" customHeight="1">
      <c r="A96" s="204">
        <v>55</v>
      </c>
      <c r="B96" s="961" t="s">
        <v>1022</v>
      </c>
      <c r="C96" s="962"/>
      <c r="D96" s="708"/>
      <c r="E96" s="708"/>
      <c r="F96" s="708"/>
      <c r="G96" s="211"/>
      <c r="H96" s="211" t="s">
        <v>467</v>
      </c>
      <c r="I96" s="202"/>
    </row>
    <row r="97" spans="1:9" ht="45" customHeight="1">
      <c r="A97" s="204">
        <v>56</v>
      </c>
      <c r="B97" s="961" t="s">
        <v>645</v>
      </c>
      <c r="C97" s="962"/>
      <c r="D97" s="708"/>
      <c r="E97" s="708"/>
      <c r="F97" s="708"/>
      <c r="G97" s="211"/>
      <c r="H97" s="211"/>
      <c r="I97" s="202"/>
    </row>
    <row r="98" spans="1:9" ht="45" customHeight="1">
      <c r="A98" s="212" t="s">
        <v>607</v>
      </c>
      <c r="B98" s="961" t="s">
        <v>646</v>
      </c>
      <c r="C98" s="962"/>
      <c r="D98" s="708"/>
      <c r="E98" s="708"/>
      <c r="F98" s="708"/>
      <c r="G98" s="211"/>
      <c r="H98" s="211" t="s">
        <v>633</v>
      </c>
      <c r="I98" s="202"/>
    </row>
    <row r="99" spans="1:9" ht="30" customHeight="1">
      <c r="A99" s="212"/>
      <c r="B99" s="961" t="s">
        <v>634</v>
      </c>
      <c r="C99" s="962"/>
      <c r="D99" s="708"/>
      <c r="E99" s="708"/>
      <c r="F99" s="708"/>
      <c r="G99" s="211"/>
      <c r="H99" s="211"/>
      <c r="I99" s="202"/>
    </row>
    <row r="100" spans="1:9" ht="45" customHeight="1">
      <c r="A100" s="212" t="s">
        <v>608</v>
      </c>
      <c r="B100" s="961" t="s">
        <v>647</v>
      </c>
      <c r="C100" s="962"/>
      <c r="D100" s="708"/>
      <c r="E100" s="708"/>
      <c r="F100" s="708"/>
      <c r="G100" s="211"/>
      <c r="H100" s="211" t="s">
        <v>648</v>
      </c>
      <c r="I100" s="202"/>
    </row>
    <row r="101" spans="1:9" ht="30" customHeight="1">
      <c r="A101" s="212"/>
      <c r="B101" s="961" t="s">
        <v>649</v>
      </c>
      <c r="C101" s="962"/>
      <c r="D101" s="708"/>
      <c r="E101" s="708"/>
      <c r="F101" s="708"/>
      <c r="G101" s="211"/>
      <c r="H101" s="211"/>
      <c r="I101" s="202"/>
    </row>
    <row r="102" spans="1:9" ht="30" customHeight="1">
      <c r="A102" s="212" t="s">
        <v>609</v>
      </c>
      <c r="B102" s="967" t="s">
        <v>650</v>
      </c>
      <c r="C102" s="968"/>
      <c r="D102" s="709"/>
      <c r="E102" s="709"/>
      <c r="F102" s="709"/>
      <c r="G102" s="191">
        <f>SUM(G103:G105)</f>
        <v>-1796</v>
      </c>
      <c r="H102" s="191" t="s">
        <v>639</v>
      </c>
      <c r="I102" s="202"/>
    </row>
    <row r="103" spans="1:9" ht="30" customHeight="1">
      <c r="A103" s="192"/>
      <c r="B103" s="967" t="s">
        <v>640</v>
      </c>
      <c r="C103" s="968"/>
      <c r="D103" s="709"/>
      <c r="E103" s="709"/>
      <c r="F103" s="709"/>
      <c r="G103" s="191"/>
      <c r="H103" s="216" t="s">
        <v>623</v>
      </c>
      <c r="I103" s="202"/>
    </row>
    <row r="104" spans="1:9" ht="30" customHeight="1">
      <c r="A104" s="192"/>
      <c r="B104" s="967" t="s">
        <v>641</v>
      </c>
      <c r="C104" s="968"/>
      <c r="D104" s="709"/>
      <c r="E104" s="709"/>
      <c r="F104" s="709"/>
      <c r="G104" s="191"/>
      <c r="H104" s="191" t="s">
        <v>624</v>
      </c>
      <c r="I104" s="202"/>
    </row>
    <row r="105" spans="1:9" ht="15" customHeight="1">
      <c r="A105" s="192"/>
      <c r="B105" s="967" t="s">
        <v>1086</v>
      </c>
      <c r="C105" s="968"/>
      <c r="D105" s="709"/>
      <c r="E105" s="709"/>
      <c r="F105" s="709"/>
      <c r="G105" s="191">
        <v>-1796</v>
      </c>
      <c r="H105" s="191" t="s">
        <v>628</v>
      </c>
      <c r="I105" s="202"/>
    </row>
    <row r="106" spans="1:9" ht="15" customHeight="1">
      <c r="A106" s="705">
        <v>57</v>
      </c>
      <c r="B106" s="969" t="s">
        <v>468</v>
      </c>
      <c r="C106" s="970"/>
      <c r="D106" s="721">
        <f>SUM(D91:D93,D96,D97,D98,D100,D102)</f>
        <v>0</v>
      </c>
      <c r="E106" s="721">
        <f t="shared" ref="E106:G106" si="8">SUM(E91:E93,E96,E97,E98,E100,E102)</f>
        <v>0</v>
      </c>
      <c r="F106" s="721">
        <f t="shared" si="8"/>
        <v>0</v>
      </c>
      <c r="G106" s="721">
        <f t="shared" si="8"/>
        <v>-1796</v>
      </c>
      <c r="H106" s="191" t="s">
        <v>469</v>
      </c>
      <c r="I106" s="676"/>
    </row>
    <row r="107" spans="1:9">
      <c r="A107" s="705">
        <v>58</v>
      </c>
      <c r="B107" s="969" t="s">
        <v>470</v>
      </c>
      <c r="C107" s="970"/>
      <c r="D107" s="721">
        <f>+D89+D106</f>
        <v>0</v>
      </c>
      <c r="E107" s="721">
        <f t="shared" ref="E107:G107" si="9">+E89+E106</f>
        <v>0</v>
      </c>
      <c r="F107" s="721">
        <f t="shared" si="9"/>
        <v>0</v>
      </c>
      <c r="G107" s="721">
        <f t="shared" si="9"/>
        <v>-1796</v>
      </c>
      <c r="H107" s="191" t="s">
        <v>471</v>
      </c>
      <c r="I107" s="676"/>
    </row>
    <row r="108" spans="1:9" ht="15" customHeight="1">
      <c r="A108" s="705">
        <v>59</v>
      </c>
      <c r="B108" s="969" t="s">
        <v>472</v>
      </c>
      <c r="C108" s="970"/>
      <c r="D108" s="721">
        <f>+D82+D107</f>
        <v>57766.786</v>
      </c>
      <c r="E108" s="721">
        <f t="shared" ref="E108:G108" si="10">+E82+E107</f>
        <v>57572.499000000003</v>
      </c>
      <c r="F108" s="721">
        <f t="shared" si="10"/>
        <v>52884.222999999998</v>
      </c>
      <c r="G108" s="721">
        <f t="shared" si="10"/>
        <v>52745</v>
      </c>
      <c r="H108" s="191" t="s">
        <v>473</v>
      </c>
      <c r="I108" s="676"/>
    </row>
    <row r="109" spans="1:9" ht="45" customHeight="1">
      <c r="A109" s="192" t="s">
        <v>610</v>
      </c>
      <c r="B109" s="967" t="s">
        <v>651</v>
      </c>
      <c r="C109" s="968"/>
      <c r="D109" s="724">
        <v>205665.25400000002</v>
      </c>
      <c r="E109" s="724">
        <v>222495.56299999999</v>
      </c>
      <c r="F109" s="724">
        <v>232811.53200000001</v>
      </c>
      <c r="G109" s="725">
        <v>189739</v>
      </c>
      <c r="H109" s="191"/>
      <c r="I109" s="202"/>
    </row>
    <row r="110" spans="1:9" ht="38.25" customHeight="1">
      <c r="A110" s="192"/>
      <c r="B110" s="967" t="s">
        <v>652</v>
      </c>
      <c r="C110" s="968"/>
      <c r="D110" s="724"/>
      <c r="E110" s="724"/>
      <c r="F110" s="724"/>
      <c r="G110" s="725"/>
      <c r="H110" s="191" t="s">
        <v>653</v>
      </c>
      <c r="I110" s="202"/>
    </row>
    <row r="111" spans="1:9" ht="38.25" customHeight="1">
      <c r="A111" s="192"/>
      <c r="B111" s="967" t="s">
        <v>654</v>
      </c>
      <c r="C111" s="968"/>
      <c r="D111" s="724"/>
      <c r="E111" s="724"/>
      <c r="F111" s="724"/>
      <c r="G111" s="725"/>
      <c r="H111" s="191" t="s">
        <v>655</v>
      </c>
      <c r="I111" s="202"/>
    </row>
    <row r="112" spans="1:9" ht="38.25" customHeight="1">
      <c r="A112" s="192"/>
      <c r="B112" s="967" t="s">
        <v>656</v>
      </c>
      <c r="C112" s="968"/>
      <c r="D112" s="724"/>
      <c r="E112" s="724"/>
      <c r="F112" s="724"/>
      <c r="G112" s="725"/>
      <c r="H112" s="191" t="s">
        <v>657</v>
      </c>
      <c r="I112" s="202"/>
    </row>
    <row r="113" spans="1:9" ht="15" customHeight="1">
      <c r="A113" s="705">
        <v>60</v>
      </c>
      <c r="B113" s="969" t="s">
        <v>474</v>
      </c>
      <c r="C113" s="970"/>
      <c r="D113" s="721">
        <f>+D109</f>
        <v>205665.25400000002</v>
      </c>
      <c r="E113" s="721">
        <f>+E109</f>
        <v>222495.56299999999</v>
      </c>
      <c r="F113" s="721">
        <f>+F109</f>
        <v>232811.53200000001</v>
      </c>
      <c r="G113" s="721">
        <f>+G109</f>
        <v>189739</v>
      </c>
      <c r="H113" s="191"/>
      <c r="I113" s="676"/>
    </row>
    <row r="114" spans="1:9" ht="15" customHeight="1">
      <c r="A114" s="1024" t="s">
        <v>475</v>
      </c>
      <c r="B114" s="1025"/>
      <c r="C114" s="1025"/>
      <c r="D114" s="1025"/>
      <c r="E114" s="1025"/>
      <c r="F114" s="1025"/>
      <c r="G114" s="1025"/>
      <c r="H114" s="1025"/>
      <c r="I114" s="1026"/>
    </row>
    <row r="115" spans="1:9" ht="15" customHeight="1">
      <c r="A115" s="705">
        <v>61</v>
      </c>
      <c r="B115" s="969" t="s">
        <v>658</v>
      </c>
      <c r="C115" s="970"/>
      <c r="D115" s="726">
        <f>+D56/D113</f>
        <v>0.28087771209034657</v>
      </c>
      <c r="E115" s="726">
        <f t="shared" ref="E115:G115" si="11">+E56/E113</f>
        <v>0.25875796453522987</v>
      </c>
      <c r="F115" s="726">
        <f t="shared" si="11"/>
        <v>0.22715465400571308</v>
      </c>
      <c r="G115" s="726">
        <f t="shared" si="11"/>
        <v>0.28745276406010362</v>
      </c>
      <c r="H115" s="191" t="s">
        <v>477</v>
      </c>
      <c r="I115" s="676"/>
    </row>
    <row r="116" spans="1:9" ht="15" customHeight="1">
      <c r="A116" s="705">
        <v>62</v>
      </c>
      <c r="B116" s="969" t="s">
        <v>659</v>
      </c>
      <c r="C116" s="970"/>
      <c r="D116" s="726">
        <f>+D82/D113</f>
        <v>0.28087771209034657</v>
      </c>
      <c r="E116" s="726">
        <f t="shared" ref="E116:G116" si="12">+E82/E113</f>
        <v>0.25875796453522987</v>
      </c>
      <c r="F116" s="726">
        <f t="shared" si="12"/>
        <v>0.22715465400571308</v>
      </c>
      <c r="G116" s="726">
        <f t="shared" si="12"/>
        <v>0.28745276406010362</v>
      </c>
      <c r="H116" s="191" t="s">
        <v>479</v>
      </c>
      <c r="I116" s="676"/>
    </row>
    <row r="117" spans="1:9" ht="15" customHeight="1">
      <c r="A117" s="705">
        <v>63</v>
      </c>
      <c r="B117" s="969" t="s">
        <v>660</v>
      </c>
      <c r="C117" s="970"/>
      <c r="D117" s="726">
        <f>+D108/D113</f>
        <v>0.28087771209034657</v>
      </c>
      <c r="E117" s="726">
        <f t="shared" ref="E117:G117" si="13">+E108/E113</f>
        <v>0.25875796453522987</v>
      </c>
      <c r="F117" s="726">
        <f t="shared" si="13"/>
        <v>0.22715465400571308</v>
      </c>
      <c r="G117" s="726">
        <f t="shared" si="13"/>
        <v>0.27798712968867761</v>
      </c>
      <c r="H117" s="191" t="s">
        <v>481</v>
      </c>
      <c r="I117" s="676"/>
    </row>
    <row r="118" spans="1:9" ht="60" customHeight="1">
      <c r="A118" s="705">
        <v>64</v>
      </c>
      <c r="B118" s="969" t="s">
        <v>482</v>
      </c>
      <c r="C118" s="970"/>
      <c r="D118" s="721">
        <f>SUM(D119:D122)</f>
        <v>5141.6313500000006</v>
      </c>
      <c r="E118" s="721">
        <f t="shared" ref="E118:G118" si="14">SUM(E119:E122)</f>
        <v>5562.389075</v>
      </c>
      <c r="F118" s="721">
        <f t="shared" si="14"/>
        <v>5820.2883000000002</v>
      </c>
      <c r="G118" s="721">
        <f t="shared" si="14"/>
        <v>4743.4750000000004</v>
      </c>
      <c r="H118" s="191" t="s">
        <v>483</v>
      </c>
      <c r="I118" s="676"/>
    </row>
    <row r="119" spans="1:9" ht="15" customHeight="1">
      <c r="A119" s="705">
        <v>65</v>
      </c>
      <c r="B119" s="969" t="s">
        <v>484</v>
      </c>
      <c r="C119" s="970"/>
      <c r="D119" s="721">
        <f>+D113*2.5%</f>
        <v>5141.6313500000006</v>
      </c>
      <c r="E119" s="721">
        <f t="shared" ref="E119:G119" si="15">+E113*2.5%</f>
        <v>5562.389075</v>
      </c>
      <c r="F119" s="721">
        <f t="shared" si="15"/>
        <v>5820.2883000000002</v>
      </c>
      <c r="G119" s="721">
        <f t="shared" si="15"/>
        <v>4743.4750000000004</v>
      </c>
      <c r="H119" s="191"/>
      <c r="I119" s="676"/>
    </row>
    <row r="120" spans="1:9" ht="15" customHeight="1">
      <c r="A120" s="705">
        <v>66</v>
      </c>
      <c r="B120" s="969" t="s">
        <v>485</v>
      </c>
      <c r="C120" s="970"/>
      <c r="D120" s="721">
        <v>0</v>
      </c>
      <c r="E120" s="721">
        <v>0</v>
      </c>
      <c r="F120" s="721">
        <v>0</v>
      </c>
      <c r="G120" s="721">
        <v>0</v>
      </c>
      <c r="H120" s="191"/>
      <c r="I120" s="676"/>
    </row>
    <row r="121" spans="1:9" ht="15" customHeight="1">
      <c r="A121" s="705">
        <v>67</v>
      </c>
      <c r="B121" s="969" t="s">
        <v>486</v>
      </c>
      <c r="C121" s="970"/>
      <c r="D121" s="721">
        <v>0</v>
      </c>
      <c r="E121" s="721">
        <v>0</v>
      </c>
      <c r="F121" s="721">
        <v>0</v>
      </c>
      <c r="G121" s="721">
        <v>0</v>
      </c>
      <c r="H121" s="191"/>
      <c r="I121" s="676"/>
    </row>
    <row r="122" spans="1:9" ht="15" customHeight="1">
      <c r="A122" s="192" t="s">
        <v>352</v>
      </c>
      <c r="B122" s="969" t="s">
        <v>487</v>
      </c>
      <c r="C122" s="970"/>
      <c r="D122" s="721">
        <v>0</v>
      </c>
      <c r="E122" s="721">
        <v>0</v>
      </c>
      <c r="F122" s="721">
        <v>0</v>
      </c>
      <c r="G122" s="721">
        <v>0</v>
      </c>
      <c r="H122" s="191"/>
      <c r="I122" s="676"/>
    </row>
    <row r="123" spans="1:9" ht="25.5" customHeight="1">
      <c r="A123" s="705">
        <v>68</v>
      </c>
      <c r="B123" s="969" t="s">
        <v>488</v>
      </c>
      <c r="C123" s="970"/>
      <c r="D123" s="726">
        <f>+(D56-D119)/D113</f>
        <v>0.25587771209034654</v>
      </c>
      <c r="E123" s="726">
        <f>+(E56-E119)/E113</f>
        <v>0.23375796453522987</v>
      </c>
      <c r="F123" s="726">
        <f t="shared" ref="F123:G123" si="16">+(F56-F119)/F113</f>
        <v>0.20215465400571306</v>
      </c>
      <c r="G123" s="726">
        <f t="shared" si="16"/>
        <v>0.26245276406010365</v>
      </c>
      <c r="H123" s="191" t="s">
        <v>489</v>
      </c>
      <c r="I123" s="676"/>
    </row>
    <row r="124" spans="1:9" ht="15" customHeight="1">
      <c r="A124" s="705">
        <v>69</v>
      </c>
      <c r="B124" s="969" t="s">
        <v>490</v>
      </c>
      <c r="C124" s="970"/>
      <c r="D124" s="721"/>
      <c r="E124" s="721"/>
      <c r="F124" s="721"/>
      <c r="G124" s="721"/>
      <c r="H124" s="191"/>
      <c r="I124" s="678"/>
    </row>
    <row r="125" spans="1:9" ht="15" customHeight="1">
      <c r="A125" s="705">
        <v>70</v>
      </c>
      <c r="B125" s="969" t="s">
        <v>490</v>
      </c>
      <c r="C125" s="970"/>
      <c r="D125" s="721"/>
      <c r="E125" s="721"/>
      <c r="F125" s="721"/>
      <c r="G125" s="721"/>
      <c r="H125" s="191"/>
      <c r="I125" s="678"/>
    </row>
    <row r="126" spans="1:9" ht="15" customHeight="1">
      <c r="A126" s="705">
        <v>71</v>
      </c>
      <c r="B126" s="969" t="s">
        <v>490</v>
      </c>
      <c r="C126" s="970"/>
      <c r="D126" s="721"/>
      <c r="E126" s="721"/>
      <c r="F126" s="721"/>
      <c r="G126" s="721"/>
      <c r="H126" s="191"/>
      <c r="I126" s="678"/>
    </row>
    <row r="127" spans="1:9" ht="15" customHeight="1">
      <c r="A127" s="1024" t="s">
        <v>492</v>
      </c>
      <c r="B127" s="1025"/>
      <c r="C127" s="1025"/>
      <c r="D127" s="1025"/>
      <c r="E127" s="1025"/>
      <c r="F127" s="1025"/>
      <c r="G127" s="1025"/>
      <c r="H127" s="1025"/>
      <c r="I127" s="1026"/>
    </row>
    <row r="128" spans="1:9" ht="51" customHeight="1">
      <c r="A128" s="705">
        <v>72</v>
      </c>
      <c r="B128" s="967" t="s">
        <v>661</v>
      </c>
      <c r="C128" s="968"/>
      <c r="D128" s="709"/>
      <c r="E128" s="709"/>
      <c r="F128" s="709"/>
      <c r="G128" s="191"/>
      <c r="H128" s="191" t="s">
        <v>1023</v>
      </c>
      <c r="I128" s="213"/>
    </row>
    <row r="129" spans="1:9" ht="15" customHeight="1">
      <c r="A129" s="705">
        <v>73</v>
      </c>
      <c r="B129" s="967" t="s">
        <v>495</v>
      </c>
      <c r="C129" s="968"/>
      <c r="D129" s="709"/>
      <c r="E129" s="709"/>
      <c r="F129" s="709"/>
      <c r="G129" s="191"/>
      <c r="H129" s="191" t="s">
        <v>496</v>
      </c>
      <c r="I129" s="213"/>
    </row>
    <row r="130" spans="1:9">
      <c r="A130" s="705">
        <v>74</v>
      </c>
      <c r="B130" s="967" t="s">
        <v>376</v>
      </c>
      <c r="C130" s="968"/>
      <c r="D130" s="709"/>
      <c r="E130" s="709"/>
      <c r="F130" s="709"/>
      <c r="G130" s="191"/>
      <c r="H130" s="191"/>
      <c r="I130" s="213"/>
    </row>
    <row r="131" spans="1:9" ht="30" customHeight="1">
      <c r="A131" s="705">
        <v>75</v>
      </c>
      <c r="B131" s="967" t="s">
        <v>404</v>
      </c>
      <c r="C131" s="968"/>
      <c r="D131" s="709"/>
      <c r="E131" s="709"/>
      <c r="F131" s="709"/>
      <c r="G131" s="191"/>
      <c r="H131" s="191" t="s">
        <v>498</v>
      </c>
      <c r="I131" s="213"/>
    </row>
    <row r="132" spans="1:9" ht="15" customHeight="1">
      <c r="A132" s="1024" t="s">
        <v>499</v>
      </c>
      <c r="B132" s="1025"/>
      <c r="C132" s="1025"/>
      <c r="D132" s="1025"/>
      <c r="E132" s="1025"/>
      <c r="F132" s="1025"/>
      <c r="G132" s="1025"/>
      <c r="H132" s="1025"/>
      <c r="I132" s="1026"/>
    </row>
    <row r="133" spans="1:9" ht="30" customHeight="1">
      <c r="A133" s="705">
        <v>76</v>
      </c>
      <c r="B133" s="967" t="s">
        <v>500</v>
      </c>
      <c r="C133" s="968"/>
      <c r="D133" s="709"/>
      <c r="E133" s="709"/>
      <c r="F133" s="709"/>
      <c r="G133" s="191"/>
      <c r="H133" s="191" t="s">
        <v>501</v>
      </c>
      <c r="I133" s="213"/>
    </row>
    <row r="134" spans="1:9" ht="15" customHeight="1">
      <c r="A134" s="705">
        <v>77</v>
      </c>
      <c r="B134" s="967" t="s">
        <v>502</v>
      </c>
      <c r="C134" s="968"/>
      <c r="D134" s="709"/>
      <c r="E134" s="709"/>
      <c r="F134" s="709"/>
      <c r="G134" s="191"/>
      <c r="H134" s="191" t="s">
        <v>501</v>
      </c>
      <c r="I134" s="213"/>
    </row>
    <row r="135" spans="1:9" ht="30" customHeight="1">
      <c r="A135" s="705">
        <v>78</v>
      </c>
      <c r="B135" s="967" t="s">
        <v>503</v>
      </c>
      <c r="C135" s="968"/>
      <c r="D135" s="709"/>
      <c r="E135" s="709"/>
      <c r="F135" s="709"/>
      <c r="G135" s="191"/>
      <c r="H135" s="191" t="s">
        <v>501</v>
      </c>
      <c r="I135" s="213"/>
    </row>
    <row r="136" spans="1:9" ht="15" customHeight="1">
      <c r="A136" s="705">
        <v>79</v>
      </c>
      <c r="B136" s="967" t="s">
        <v>504</v>
      </c>
      <c r="C136" s="968"/>
      <c r="D136" s="709"/>
      <c r="E136" s="709"/>
      <c r="F136" s="709"/>
      <c r="G136" s="191"/>
      <c r="H136" s="191" t="s">
        <v>501</v>
      </c>
      <c r="I136" s="213"/>
    </row>
    <row r="137" spans="1:9" ht="15" customHeight="1">
      <c r="A137" s="1024" t="s">
        <v>505</v>
      </c>
      <c r="B137" s="1025"/>
      <c r="C137" s="1025"/>
      <c r="D137" s="1025"/>
      <c r="E137" s="1025"/>
      <c r="F137" s="1025"/>
      <c r="G137" s="1025"/>
      <c r="H137" s="1025"/>
      <c r="I137" s="1026"/>
    </row>
    <row r="138" spans="1:9" ht="30" customHeight="1">
      <c r="A138" s="705">
        <v>80</v>
      </c>
      <c r="B138" s="967" t="s">
        <v>506</v>
      </c>
      <c r="C138" s="968"/>
      <c r="D138" s="709"/>
      <c r="E138" s="709"/>
      <c r="F138" s="709"/>
      <c r="G138" s="191"/>
      <c r="H138" s="191" t="s">
        <v>1024</v>
      </c>
      <c r="I138" s="213"/>
    </row>
    <row r="139" spans="1:9" ht="30" customHeight="1">
      <c r="A139" s="705">
        <v>81</v>
      </c>
      <c r="B139" s="967" t="s">
        <v>508</v>
      </c>
      <c r="C139" s="968"/>
      <c r="D139" s="709"/>
      <c r="E139" s="709"/>
      <c r="F139" s="709"/>
      <c r="G139" s="191"/>
      <c r="H139" s="191" t="s">
        <v>507</v>
      </c>
      <c r="I139" s="213"/>
    </row>
    <row r="140" spans="1:9" ht="30" customHeight="1">
      <c r="A140" s="705">
        <v>82</v>
      </c>
      <c r="B140" s="967" t="s">
        <v>509</v>
      </c>
      <c r="C140" s="968"/>
      <c r="D140" s="709"/>
      <c r="E140" s="709"/>
      <c r="F140" s="709"/>
      <c r="G140" s="191"/>
      <c r="H140" s="191" t="s">
        <v>510</v>
      </c>
      <c r="I140" s="213"/>
    </row>
    <row r="141" spans="1:9" ht="30" customHeight="1">
      <c r="A141" s="705">
        <v>83</v>
      </c>
      <c r="B141" s="967" t="s">
        <v>511</v>
      </c>
      <c r="C141" s="968"/>
      <c r="D141" s="709"/>
      <c r="E141" s="709"/>
      <c r="F141" s="709"/>
      <c r="G141" s="191"/>
      <c r="H141" s="191" t="s">
        <v>510</v>
      </c>
      <c r="I141" s="213"/>
    </row>
    <row r="142" spans="1:9" ht="30" customHeight="1">
      <c r="A142" s="705">
        <v>84</v>
      </c>
      <c r="B142" s="967" t="s">
        <v>662</v>
      </c>
      <c r="C142" s="968"/>
      <c r="D142" s="709"/>
      <c r="E142" s="709"/>
      <c r="F142" s="709"/>
      <c r="G142" s="191"/>
      <c r="H142" s="191" t="s">
        <v>513</v>
      </c>
      <c r="I142" s="213"/>
    </row>
    <row r="143" spans="1:9" ht="30" customHeight="1" thickBot="1">
      <c r="A143" s="706">
        <v>85</v>
      </c>
      <c r="B143" s="1005" t="s">
        <v>514</v>
      </c>
      <c r="C143" s="1006"/>
      <c r="D143" s="710"/>
      <c r="E143" s="710"/>
      <c r="F143" s="710"/>
      <c r="G143" s="194"/>
      <c r="H143" s="194" t="s">
        <v>513</v>
      </c>
      <c r="I143" s="214"/>
    </row>
    <row r="144" spans="1:9" ht="15.75" thickBot="1">
      <c r="A144" s="1027"/>
      <c r="B144" s="1027"/>
      <c r="C144" s="1027"/>
      <c r="D144" s="1027"/>
      <c r="E144" s="1027"/>
      <c r="F144" s="1027"/>
      <c r="G144" s="1027"/>
      <c r="H144" s="1027"/>
      <c r="I144" s="1027"/>
    </row>
    <row r="145" spans="1:9">
      <c r="A145" s="1028" t="s">
        <v>663</v>
      </c>
      <c r="B145" s="1029"/>
      <c r="C145" s="1029"/>
      <c r="D145" s="1029"/>
      <c r="E145" s="1029"/>
      <c r="F145" s="1029"/>
      <c r="G145" s="1029"/>
      <c r="H145" s="1029"/>
      <c r="I145" s="1030"/>
    </row>
    <row r="146" spans="1:9" ht="45" customHeight="1">
      <c r="A146" s="944" t="s">
        <v>664</v>
      </c>
      <c r="B146" s="945"/>
      <c r="C146" s="945"/>
      <c r="D146" s="945"/>
      <c r="E146" s="945"/>
      <c r="F146" s="945"/>
      <c r="G146" s="945"/>
      <c r="H146" s="945"/>
      <c r="I146" s="946"/>
    </row>
    <row r="147" spans="1:9" ht="45" customHeight="1">
      <c r="A147" s="944" t="s">
        <v>665</v>
      </c>
      <c r="B147" s="945"/>
      <c r="C147" s="945"/>
      <c r="D147" s="945"/>
      <c r="E147" s="945"/>
      <c r="F147" s="945"/>
      <c r="G147" s="945"/>
      <c r="H147" s="945"/>
      <c r="I147" s="946"/>
    </row>
    <row r="148" spans="1:9" ht="30" customHeight="1">
      <c r="A148" s="944" t="s">
        <v>704</v>
      </c>
      <c r="B148" s="945"/>
      <c r="C148" s="945"/>
      <c r="D148" s="945"/>
      <c r="E148" s="945"/>
      <c r="F148" s="945"/>
      <c r="G148" s="945"/>
      <c r="H148" s="945"/>
      <c r="I148" s="946"/>
    </row>
    <row r="149" spans="1:9" ht="30" customHeight="1">
      <c r="A149" s="944" t="s">
        <v>666</v>
      </c>
      <c r="B149" s="945"/>
      <c r="C149" s="945"/>
      <c r="D149" s="945"/>
      <c r="E149" s="945"/>
      <c r="F149" s="945"/>
      <c r="G149" s="945"/>
      <c r="H149" s="945"/>
      <c r="I149" s="946"/>
    </row>
    <row r="150" spans="1:9" ht="45" customHeight="1">
      <c r="A150" s="944" t="s">
        <v>667</v>
      </c>
      <c r="B150" s="945"/>
      <c r="C150" s="945"/>
      <c r="D150" s="945"/>
      <c r="E150" s="945"/>
      <c r="F150" s="945"/>
      <c r="G150" s="945"/>
      <c r="H150" s="945"/>
      <c r="I150" s="946"/>
    </row>
    <row r="151" spans="1:9" ht="45" customHeight="1">
      <c r="A151" s="944" t="s">
        <v>668</v>
      </c>
      <c r="B151" s="945"/>
      <c r="C151" s="945"/>
      <c r="D151" s="945"/>
      <c r="E151" s="945"/>
      <c r="F151" s="945"/>
      <c r="G151" s="945"/>
      <c r="H151" s="945"/>
      <c r="I151" s="946"/>
    </row>
    <row r="152" spans="1:9" ht="45" customHeight="1">
      <c r="A152" s="944" t="s">
        <v>669</v>
      </c>
      <c r="B152" s="945"/>
      <c r="C152" s="945"/>
      <c r="D152" s="945"/>
      <c r="E152" s="945"/>
      <c r="F152" s="945"/>
      <c r="G152" s="945"/>
      <c r="H152" s="945"/>
      <c r="I152" s="946"/>
    </row>
    <row r="153" spans="1:9" ht="30" customHeight="1">
      <c r="A153" s="944" t="s">
        <v>670</v>
      </c>
      <c r="B153" s="945"/>
      <c r="C153" s="945"/>
      <c r="D153" s="945"/>
      <c r="E153" s="945"/>
      <c r="F153" s="945"/>
      <c r="G153" s="945"/>
      <c r="H153" s="945"/>
      <c r="I153" s="946"/>
    </row>
    <row r="154" spans="1:9" ht="30" customHeight="1">
      <c r="A154" s="944" t="s">
        <v>671</v>
      </c>
      <c r="B154" s="945"/>
      <c r="C154" s="945"/>
      <c r="D154" s="945"/>
      <c r="E154" s="945"/>
      <c r="F154" s="945"/>
      <c r="G154" s="945"/>
      <c r="H154" s="945"/>
      <c r="I154" s="946"/>
    </row>
    <row r="155" spans="1:9" ht="30" customHeight="1" thickBot="1">
      <c r="A155" s="953" t="s">
        <v>672</v>
      </c>
      <c r="B155" s="954"/>
      <c r="C155" s="954"/>
      <c r="D155" s="954"/>
      <c r="E155" s="954"/>
      <c r="F155" s="954"/>
      <c r="G155" s="954"/>
      <c r="H155" s="954"/>
      <c r="I155" s="955"/>
    </row>
    <row r="156" spans="1:9" ht="15.75" thickBot="1">
      <c r="A156" s="1032"/>
      <c r="B156" s="1032"/>
      <c r="C156" s="1032"/>
      <c r="D156" s="1032"/>
      <c r="E156" s="1032"/>
      <c r="F156" s="1032"/>
      <c r="G156" s="1032"/>
      <c r="H156" s="1032"/>
      <c r="I156" s="1032"/>
    </row>
    <row r="157" spans="1:9" ht="15" customHeight="1">
      <c r="A157" s="1028" t="s">
        <v>515</v>
      </c>
      <c r="B157" s="1029"/>
      <c r="C157" s="1029"/>
      <c r="D157" s="1029"/>
      <c r="E157" s="1029"/>
      <c r="F157" s="1029"/>
      <c r="G157" s="1029"/>
      <c r="H157" s="1029"/>
      <c r="I157" s="1030"/>
    </row>
    <row r="158" spans="1:9" ht="15" customHeight="1">
      <c r="A158" s="997" t="s">
        <v>516</v>
      </c>
      <c r="B158" s="913"/>
      <c r="C158" s="913"/>
      <c r="D158" s="913"/>
      <c r="E158" s="913"/>
      <c r="F158" s="913"/>
      <c r="G158" s="913"/>
      <c r="H158" s="913"/>
      <c r="I158" s="992"/>
    </row>
    <row r="159" spans="1:9" ht="15" customHeight="1">
      <c r="A159" s="204">
        <v>1</v>
      </c>
      <c r="B159" s="913" t="s">
        <v>1025</v>
      </c>
      <c r="C159" s="913"/>
      <c r="D159" s="913"/>
      <c r="E159" s="913"/>
      <c r="F159" s="913"/>
      <c r="G159" s="913"/>
      <c r="H159" s="913"/>
      <c r="I159" s="992"/>
    </row>
    <row r="160" spans="1:9" ht="15" customHeight="1">
      <c r="A160" s="204">
        <v>2</v>
      </c>
      <c r="B160" s="913" t="s">
        <v>517</v>
      </c>
      <c r="C160" s="913"/>
      <c r="D160" s="913"/>
      <c r="E160" s="913"/>
      <c r="F160" s="913"/>
      <c r="G160" s="913"/>
      <c r="H160" s="913"/>
      <c r="I160" s="992"/>
    </row>
    <row r="161" spans="1:9" ht="15" customHeight="1">
      <c r="A161" s="204">
        <v>3</v>
      </c>
      <c r="B161" s="913" t="s">
        <v>518</v>
      </c>
      <c r="C161" s="913"/>
      <c r="D161" s="913"/>
      <c r="E161" s="913"/>
      <c r="F161" s="913"/>
      <c r="G161" s="913"/>
      <c r="H161" s="913"/>
      <c r="I161" s="992"/>
    </row>
    <row r="162" spans="1:9" ht="15" customHeight="1">
      <c r="A162" s="208" t="s">
        <v>348</v>
      </c>
      <c r="B162" s="913" t="s">
        <v>519</v>
      </c>
      <c r="C162" s="913"/>
      <c r="D162" s="913"/>
      <c r="E162" s="913"/>
      <c r="F162" s="913"/>
      <c r="G162" s="913"/>
      <c r="H162" s="913"/>
      <c r="I162" s="992"/>
    </row>
    <row r="163" spans="1:9" ht="15" customHeight="1">
      <c r="A163" s="204">
        <v>4</v>
      </c>
      <c r="B163" s="913" t="s">
        <v>520</v>
      </c>
      <c r="C163" s="913"/>
      <c r="D163" s="913"/>
      <c r="E163" s="913"/>
      <c r="F163" s="913"/>
      <c r="G163" s="913"/>
      <c r="H163" s="913"/>
      <c r="I163" s="992"/>
    </row>
    <row r="164" spans="1:9" ht="15" customHeight="1">
      <c r="A164" s="204">
        <v>5</v>
      </c>
      <c r="B164" s="913" t="s">
        <v>521</v>
      </c>
      <c r="C164" s="913"/>
      <c r="D164" s="913"/>
      <c r="E164" s="913"/>
      <c r="F164" s="913"/>
      <c r="G164" s="913"/>
      <c r="H164" s="913"/>
      <c r="I164" s="992"/>
    </row>
    <row r="165" spans="1:9" ht="15" customHeight="1">
      <c r="A165" s="208" t="s">
        <v>349</v>
      </c>
      <c r="B165" s="913" t="s">
        <v>522</v>
      </c>
      <c r="C165" s="913"/>
      <c r="D165" s="913"/>
      <c r="E165" s="913"/>
      <c r="F165" s="913"/>
      <c r="G165" s="913"/>
      <c r="H165" s="913"/>
      <c r="I165" s="992"/>
    </row>
    <row r="166" spans="1:9">
      <c r="A166" s="204">
        <v>6</v>
      </c>
      <c r="B166" s="913" t="s">
        <v>523</v>
      </c>
      <c r="C166" s="913"/>
      <c r="D166" s="913"/>
      <c r="E166" s="913"/>
      <c r="F166" s="913"/>
      <c r="G166" s="913"/>
      <c r="H166" s="913"/>
      <c r="I166" s="992"/>
    </row>
    <row r="167" spans="1:9" ht="15" customHeight="1">
      <c r="A167" s="204">
        <v>7</v>
      </c>
      <c r="B167" s="913" t="s">
        <v>524</v>
      </c>
      <c r="C167" s="913"/>
      <c r="D167" s="913"/>
      <c r="E167" s="913"/>
      <c r="F167" s="913"/>
      <c r="G167" s="913"/>
      <c r="H167" s="913"/>
      <c r="I167" s="992"/>
    </row>
    <row r="168" spans="1:9" ht="15" customHeight="1">
      <c r="A168" s="204">
        <v>8</v>
      </c>
      <c r="B168" s="913" t="s">
        <v>525</v>
      </c>
      <c r="C168" s="913"/>
      <c r="D168" s="913"/>
      <c r="E168" s="913"/>
      <c r="F168" s="913"/>
      <c r="G168" s="913"/>
      <c r="H168" s="913"/>
      <c r="I168" s="992"/>
    </row>
    <row r="169" spans="1:9" ht="15" customHeight="1">
      <c r="A169" s="204">
        <v>9</v>
      </c>
      <c r="B169" s="913" t="s">
        <v>526</v>
      </c>
      <c r="C169" s="913"/>
      <c r="D169" s="913"/>
      <c r="E169" s="913"/>
      <c r="F169" s="913"/>
      <c r="G169" s="913"/>
      <c r="H169" s="913"/>
      <c r="I169" s="992"/>
    </row>
    <row r="170" spans="1:9" ht="30" customHeight="1">
      <c r="A170" s="204">
        <v>10</v>
      </c>
      <c r="B170" s="913" t="s">
        <v>527</v>
      </c>
      <c r="C170" s="913"/>
      <c r="D170" s="913"/>
      <c r="E170" s="913"/>
      <c r="F170" s="913"/>
      <c r="G170" s="913"/>
      <c r="H170" s="913"/>
      <c r="I170" s="992"/>
    </row>
    <row r="171" spans="1:9" ht="15" customHeight="1">
      <c r="A171" s="204">
        <v>11</v>
      </c>
      <c r="B171" s="913" t="s">
        <v>528</v>
      </c>
      <c r="C171" s="913"/>
      <c r="D171" s="913"/>
      <c r="E171" s="913"/>
      <c r="F171" s="913"/>
      <c r="G171" s="913"/>
      <c r="H171" s="913"/>
      <c r="I171" s="992"/>
    </row>
    <row r="172" spans="1:9" ht="15" customHeight="1">
      <c r="A172" s="204">
        <v>12</v>
      </c>
      <c r="B172" s="913" t="s">
        <v>529</v>
      </c>
      <c r="C172" s="913"/>
      <c r="D172" s="913"/>
      <c r="E172" s="913"/>
      <c r="F172" s="913"/>
      <c r="G172" s="913"/>
      <c r="H172" s="913"/>
      <c r="I172" s="992"/>
    </row>
    <row r="173" spans="1:9" ht="15" customHeight="1">
      <c r="A173" s="204">
        <v>13</v>
      </c>
      <c r="B173" s="913" t="s">
        <v>530</v>
      </c>
      <c r="C173" s="913"/>
      <c r="D173" s="913"/>
      <c r="E173" s="913"/>
      <c r="F173" s="913"/>
      <c r="G173" s="913"/>
      <c r="H173" s="913"/>
      <c r="I173" s="992"/>
    </row>
    <row r="174" spans="1:9" ht="15" customHeight="1">
      <c r="A174" s="204">
        <v>14</v>
      </c>
      <c r="B174" s="913" t="s">
        <v>531</v>
      </c>
      <c r="C174" s="913"/>
      <c r="D174" s="913"/>
      <c r="E174" s="913"/>
      <c r="F174" s="913"/>
      <c r="G174" s="913"/>
      <c r="H174" s="913"/>
      <c r="I174" s="992"/>
    </row>
    <row r="175" spans="1:9" ht="15" customHeight="1">
      <c r="A175" s="204">
        <v>15</v>
      </c>
      <c r="B175" s="913" t="s">
        <v>532</v>
      </c>
      <c r="C175" s="913"/>
      <c r="D175" s="913"/>
      <c r="E175" s="913"/>
      <c r="F175" s="913"/>
      <c r="G175" s="913"/>
      <c r="H175" s="913"/>
      <c r="I175" s="992"/>
    </row>
    <row r="176" spans="1:9" ht="15" customHeight="1">
      <c r="A176" s="204">
        <v>16</v>
      </c>
      <c r="B176" s="913" t="s">
        <v>533</v>
      </c>
      <c r="C176" s="913"/>
      <c r="D176" s="913"/>
      <c r="E176" s="913"/>
      <c r="F176" s="913"/>
      <c r="G176" s="913"/>
      <c r="H176" s="913"/>
      <c r="I176" s="992"/>
    </row>
    <row r="177" spans="1:9" ht="30" customHeight="1">
      <c r="A177" s="204">
        <v>17</v>
      </c>
      <c r="B177" s="913" t="s">
        <v>534</v>
      </c>
      <c r="C177" s="913"/>
      <c r="D177" s="913"/>
      <c r="E177" s="913"/>
      <c r="F177" s="913"/>
      <c r="G177" s="913"/>
      <c r="H177" s="913"/>
      <c r="I177" s="992"/>
    </row>
    <row r="178" spans="1:9" ht="30" customHeight="1">
      <c r="A178" s="204">
        <v>18</v>
      </c>
      <c r="B178" s="913" t="s">
        <v>535</v>
      </c>
      <c r="C178" s="913"/>
      <c r="D178" s="913"/>
      <c r="E178" s="913"/>
      <c r="F178" s="913"/>
      <c r="G178" s="913"/>
      <c r="H178" s="913"/>
      <c r="I178" s="992"/>
    </row>
    <row r="179" spans="1:9" ht="30" customHeight="1">
      <c r="A179" s="204">
        <v>19</v>
      </c>
      <c r="B179" s="913" t="s">
        <v>536</v>
      </c>
      <c r="C179" s="913"/>
      <c r="D179" s="913"/>
      <c r="E179" s="913"/>
      <c r="F179" s="913"/>
      <c r="G179" s="913"/>
      <c r="H179" s="913"/>
      <c r="I179" s="992"/>
    </row>
    <row r="180" spans="1:9" ht="15" customHeight="1">
      <c r="A180" s="204">
        <v>20</v>
      </c>
      <c r="B180" s="913" t="s">
        <v>526</v>
      </c>
      <c r="C180" s="913"/>
      <c r="D180" s="913"/>
      <c r="E180" s="913"/>
      <c r="F180" s="913"/>
      <c r="G180" s="913"/>
      <c r="H180" s="913"/>
      <c r="I180" s="992"/>
    </row>
    <row r="181" spans="1:9" ht="15" customHeight="1">
      <c r="A181" s="208" t="s">
        <v>261</v>
      </c>
      <c r="B181" s="913" t="s">
        <v>537</v>
      </c>
      <c r="C181" s="913"/>
      <c r="D181" s="913"/>
      <c r="E181" s="913"/>
      <c r="F181" s="913"/>
      <c r="G181" s="913"/>
      <c r="H181" s="913"/>
      <c r="I181" s="992"/>
    </row>
    <row r="182" spans="1:9" ht="15" customHeight="1">
      <c r="A182" s="208" t="s">
        <v>262</v>
      </c>
      <c r="B182" s="913" t="s">
        <v>538</v>
      </c>
      <c r="C182" s="913"/>
      <c r="D182" s="913"/>
      <c r="E182" s="913"/>
      <c r="F182" s="913"/>
      <c r="G182" s="913"/>
      <c r="H182" s="913"/>
      <c r="I182" s="992"/>
    </row>
    <row r="183" spans="1:9" ht="15" customHeight="1">
      <c r="A183" s="208" t="s">
        <v>350</v>
      </c>
      <c r="B183" s="913" t="s">
        <v>539</v>
      </c>
      <c r="C183" s="913"/>
      <c r="D183" s="913"/>
      <c r="E183" s="913"/>
      <c r="F183" s="913"/>
      <c r="G183" s="913"/>
      <c r="H183" s="913"/>
      <c r="I183" s="992"/>
    </row>
    <row r="184" spans="1:9" ht="15" customHeight="1">
      <c r="A184" s="208" t="s">
        <v>351</v>
      </c>
      <c r="B184" s="913" t="s">
        <v>540</v>
      </c>
      <c r="C184" s="913"/>
      <c r="D184" s="913"/>
      <c r="E184" s="913"/>
      <c r="F184" s="913"/>
      <c r="G184" s="913"/>
      <c r="H184" s="913"/>
      <c r="I184" s="992"/>
    </row>
    <row r="185" spans="1:9" ht="30" customHeight="1">
      <c r="A185" s="204">
        <v>21</v>
      </c>
      <c r="B185" s="913" t="s">
        <v>541</v>
      </c>
      <c r="C185" s="913"/>
      <c r="D185" s="913"/>
      <c r="E185" s="913"/>
      <c r="F185" s="913"/>
      <c r="G185" s="913"/>
      <c r="H185" s="913"/>
      <c r="I185" s="992"/>
    </row>
    <row r="186" spans="1:9" ht="15" customHeight="1">
      <c r="A186" s="204">
        <v>22</v>
      </c>
      <c r="B186" s="913" t="s">
        <v>542</v>
      </c>
      <c r="C186" s="913"/>
      <c r="D186" s="913"/>
      <c r="E186" s="913"/>
      <c r="F186" s="913"/>
      <c r="G186" s="913"/>
      <c r="H186" s="913"/>
      <c r="I186" s="992"/>
    </row>
    <row r="187" spans="1:9" ht="30" customHeight="1">
      <c r="A187" s="204">
        <v>23</v>
      </c>
      <c r="B187" s="913" t="s">
        <v>543</v>
      </c>
      <c r="C187" s="913"/>
      <c r="D187" s="913"/>
      <c r="E187" s="913"/>
      <c r="F187" s="913"/>
      <c r="G187" s="913"/>
      <c r="H187" s="913"/>
      <c r="I187" s="992"/>
    </row>
    <row r="188" spans="1:9" ht="15" customHeight="1">
      <c r="A188" s="204">
        <v>24</v>
      </c>
      <c r="B188" s="913" t="s">
        <v>526</v>
      </c>
      <c r="C188" s="913"/>
      <c r="D188" s="913"/>
      <c r="E188" s="913"/>
      <c r="F188" s="913"/>
      <c r="G188" s="913"/>
      <c r="H188" s="913"/>
      <c r="I188" s="992"/>
    </row>
    <row r="189" spans="1:9" ht="15" customHeight="1">
      <c r="A189" s="204">
        <v>25</v>
      </c>
      <c r="B189" s="913" t="s">
        <v>544</v>
      </c>
      <c r="C189" s="913"/>
      <c r="D189" s="913"/>
      <c r="E189" s="913"/>
      <c r="F189" s="913"/>
      <c r="G189" s="913"/>
      <c r="H189" s="913"/>
      <c r="I189" s="992"/>
    </row>
    <row r="190" spans="1:9" ht="15" customHeight="1">
      <c r="A190" s="208" t="s">
        <v>411</v>
      </c>
      <c r="B190" s="913" t="s">
        <v>545</v>
      </c>
      <c r="C190" s="913"/>
      <c r="D190" s="913"/>
      <c r="E190" s="913"/>
      <c r="F190" s="913"/>
      <c r="G190" s="913"/>
      <c r="H190" s="913"/>
      <c r="I190" s="992"/>
    </row>
    <row r="191" spans="1:9" ht="30" customHeight="1">
      <c r="A191" s="208" t="s">
        <v>412</v>
      </c>
      <c r="B191" s="913" t="s">
        <v>546</v>
      </c>
      <c r="C191" s="913"/>
      <c r="D191" s="913"/>
      <c r="E191" s="913"/>
      <c r="F191" s="913"/>
      <c r="G191" s="913"/>
      <c r="H191" s="913"/>
      <c r="I191" s="992"/>
    </row>
    <row r="192" spans="1:9" ht="15" customHeight="1">
      <c r="A192" s="204">
        <v>27</v>
      </c>
      <c r="B192" s="913" t="s">
        <v>547</v>
      </c>
      <c r="C192" s="913"/>
      <c r="D192" s="913"/>
      <c r="E192" s="913"/>
      <c r="F192" s="913"/>
      <c r="G192" s="913"/>
      <c r="H192" s="913"/>
      <c r="I192" s="992"/>
    </row>
    <row r="193" spans="1:9" ht="15" customHeight="1">
      <c r="A193" s="204">
        <v>28</v>
      </c>
      <c r="B193" s="913" t="s">
        <v>548</v>
      </c>
      <c r="C193" s="913"/>
      <c r="D193" s="913"/>
      <c r="E193" s="913"/>
      <c r="F193" s="913"/>
      <c r="G193" s="913"/>
      <c r="H193" s="913"/>
      <c r="I193" s="992"/>
    </row>
    <row r="194" spans="1:9" ht="15" customHeight="1">
      <c r="A194" s="204">
        <v>29</v>
      </c>
      <c r="B194" s="913" t="s">
        <v>549</v>
      </c>
      <c r="C194" s="913"/>
      <c r="D194" s="913"/>
      <c r="E194" s="913"/>
      <c r="F194" s="913"/>
      <c r="G194" s="913"/>
      <c r="H194" s="913"/>
      <c r="I194" s="992"/>
    </row>
    <row r="195" spans="1:9" ht="15" customHeight="1">
      <c r="A195" s="204">
        <v>30</v>
      </c>
      <c r="B195" s="913" t="s">
        <v>550</v>
      </c>
      <c r="C195" s="913"/>
      <c r="D195" s="913"/>
      <c r="E195" s="913"/>
      <c r="F195" s="913"/>
      <c r="G195" s="913"/>
      <c r="H195" s="913"/>
      <c r="I195" s="992"/>
    </row>
    <row r="196" spans="1:9" ht="15" customHeight="1">
      <c r="A196" s="204">
        <v>31</v>
      </c>
      <c r="B196" s="913" t="s">
        <v>551</v>
      </c>
      <c r="C196" s="913"/>
      <c r="D196" s="913"/>
      <c r="E196" s="913"/>
      <c r="F196" s="913"/>
      <c r="G196" s="913"/>
      <c r="H196" s="913"/>
      <c r="I196" s="992"/>
    </row>
    <row r="197" spans="1:9" ht="15" customHeight="1">
      <c r="A197" s="204">
        <v>32</v>
      </c>
      <c r="B197" s="913" t="s">
        <v>552</v>
      </c>
      <c r="C197" s="913"/>
      <c r="D197" s="913"/>
      <c r="E197" s="913"/>
      <c r="F197" s="913"/>
      <c r="G197" s="913"/>
      <c r="H197" s="913"/>
      <c r="I197" s="992"/>
    </row>
    <row r="198" spans="1:9" ht="15" customHeight="1">
      <c r="A198" s="209">
        <v>33</v>
      </c>
      <c r="B198" s="913" t="s">
        <v>553</v>
      </c>
      <c r="C198" s="913"/>
      <c r="D198" s="913"/>
      <c r="E198" s="913"/>
      <c r="F198" s="913"/>
      <c r="G198" s="913"/>
      <c r="H198" s="913"/>
      <c r="I198" s="992"/>
    </row>
    <row r="199" spans="1:9" ht="15" customHeight="1">
      <c r="A199" s="209">
        <v>34</v>
      </c>
      <c r="B199" s="913" t="s">
        <v>554</v>
      </c>
      <c r="C199" s="913"/>
      <c r="D199" s="913"/>
      <c r="E199" s="913"/>
      <c r="F199" s="913"/>
      <c r="G199" s="913"/>
      <c r="H199" s="913"/>
      <c r="I199" s="992"/>
    </row>
    <row r="200" spans="1:9" ht="15" customHeight="1">
      <c r="A200" s="209">
        <v>35</v>
      </c>
      <c r="B200" s="913" t="s">
        <v>555</v>
      </c>
      <c r="C200" s="913"/>
      <c r="D200" s="913"/>
      <c r="E200" s="913"/>
      <c r="F200" s="913"/>
      <c r="G200" s="913"/>
      <c r="H200" s="913"/>
      <c r="I200" s="992"/>
    </row>
    <row r="201" spans="1:9" ht="15" customHeight="1">
      <c r="A201" s="210">
        <v>36</v>
      </c>
      <c r="B201" s="913" t="s">
        <v>556</v>
      </c>
      <c r="C201" s="913"/>
      <c r="D201" s="913"/>
      <c r="E201" s="913"/>
      <c r="F201" s="913"/>
      <c r="G201" s="913"/>
      <c r="H201" s="913"/>
      <c r="I201" s="992"/>
    </row>
    <row r="202" spans="1:9" ht="15" customHeight="1">
      <c r="A202" s="200">
        <v>37</v>
      </c>
      <c r="B202" s="913" t="s">
        <v>557</v>
      </c>
      <c r="C202" s="913"/>
      <c r="D202" s="913"/>
      <c r="E202" s="913"/>
      <c r="F202" s="913"/>
      <c r="G202" s="913"/>
      <c r="H202" s="913"/>
      <c r="I202" s="992"/>
    </row>
    <row r="203" spans="1:9" ht="30" customHeight="1">
      <c r="A203" s="200">
        <v>38</v>
      </c>
      <c r="B203" s="913" t="s">
        <v>558</v>
      </c>
      <c r="C203" s="913"/>
      <c r="D203" s="913"/>
      <c r="E203" s="913"/>
      <c r="F203" s="913"/>
      <c r="G203" s="913"/>
      <c r="H203" s="913"/>
      <c r="I203" s="992"/>
    </row>
    <row r="204" spans="1:9" ht="30" customHeight="1">
      <c r="A204" s="200">
        <v>39</v>
      </c>
      <c r="B204" s="913" t="s">
        <v>559</v>
      </c>
      <c r="C204" s="913"/>
      <c r="D204" s="913"/>
      <c r="E204" s="913"/>
      <c r="F204" s="913"/>
      <c r="G204" s="913"/>
      <c r="H204" s="913"/>
      <c r="I204" s="992"/>
    </row>
    <row r="205" spans="1:9" ht="30" customHeight="1">
      <c r="A205" s="200">
        <v>40</v>
      </c>
      <c r="B205" s="913" t="s">
        <v>560</v>
      </c>
      <c r="C205" s="913"/>
      <c r="D205" s="913"/>
      <c r="E205" s="913"/>
      <c r="F205" s="913"/>
      <c r="G205" s="913"/>
      <c r="H205" s="913"/>
      <c r="I205" s="992"/>
    </row>
    <row r="206" spans="1:9" ht="15" customHeight="1">
      <c r="A206" s="200">
        <v>41</v>
      </c>
      <c r="B206" s="913" t="s">
        <v>526</v>
      </c>
      <c r="C206" s="913"/>
      <c r="D206" s="913"/>
      <c r="E206" s="913"/>
      <c r="F206" s="913"/>
      <c r="G206" s="913"/>
      <c r="H206" s="913"/>
      <c r="I206" s="992"/>
    </row>
    <row r="207" spans="1:9" ht="15" customHeight="1">
      <c r="A207" s="200">
        <v>42</v>
      </c>
      <c r="B207" s="913" t="s">
        <v>561</v>
      </c>
      <c r="C207" s="913"/>
      <c r="D207" s="913"/>
      <c r="E207" s="913"/>
      <c r="F207" s="913"/>
      <c r="G207" s="913"/>
      <c r="H207" s="913"/>
      <c r="I207" s="992"/>
    </row>
    <row r="208" spans="1:9">
      <c r="A208" s="200">
        <v>43</v>
      </c>
      <c r="B208" s="913" t="s">
        <v>562</v>
      </c>
      <c r="C208" s="913"/>
      <c r="D208" s="913"/>
      <c r="E208" s="913"/>
      <c r="F208" s="913"/>
      <c r="G208" s="913"/>
      <c r="H208" s="913"/>
      <c r="I208" s="992"/>
    </row>
    <row r="209" spans="1:9" ht="15" customHeight="1">
      <c r="A209" s="200">
        <v>44</v>
      </c>
      <c r="B209" s="913" t="s">
        <v>563</v>
      </c>
      <c r="C209" s="913"/>
      <c r="D209" s="913"/>
      <c r="E209" s="913"/>
      <c r="F209" s="913"/>
      <c r="G209" s="913"/>
      <c r="H209" s="913"/>
      <c r="I209" s="992"/>
    </row>
    <row r="210" spans="1:9" ht="15" customHeight="1">
      <c r="A210" s="200">
        <v>45</v>
      </c>
      <c r="B210" s="913" t="s">
        <v>564</v>
      </c>
      <c r="C210" s="913"/>
      <c r="D210" s="913"/>
      <c r="E210" s="913"/>
      <c r="F210" s="913"/>
      <c r="G210" s="913"/>
      <c r="H210" s="913"/>
      <c r="I210" s="992"/>
    </row>
    <row r="211" spans="1:9" ht="15" customHeight="1">
      <c r="A211" s="200">
        <v>46</v>
      </c>
      <c r="B211" s="913" t="s">
        <v>565</v>
      </c>
      <c r="C211" s="913"/>
      <c r="D211" s="913"/>
      <c r="E211" s="913"/>
      <c r="F211" s="913"/>
      <c r="G211" s="913"/>
      <c r="H211" s="913"/>
      <c r="I211" s="992"/>
    </row>
    <row r="212" spans="1:9" ht="15" customHeight="1">
      <c r="A212" s="200">
        <v>47</v>
      </c>
      <c r="B212" s="913" t="s">
        <v>566</v>
      </c>
      <c r="C212" s="913"/>
      <c r="D212" s="913"/>
      <c r="E212" s="913"/>
      <c r="F212" s="913"/>
      <c r="G212" s="913"/>
      <c r="H212" s="913"/>
      <c r="I212" s="992"/>
    </row>
    <row r="213" spans="1:9" ht="30" customHeight="1">
      <c r="A213" s="200">
        <v>48</v>
      </c>
      <c r="B213" s="913" t="s">
        <v>567</v>
      </c>
      <c r="C213" s="913"/>
      <c r="D213" s="913"/>
      <c r="E213" s="913"/>
      <c r="F213" s="913"/>
      <c r="G213" s="913"/>
      <c r="H213" s="913"/>
      <c r="I213" s="992"/>
    </row>
    <row r="214" spans="1:9" ht="15" customHeight="1">
      <c r="A214" s="200">
        <v>49</v>
      </c>
      <c r="B214" s="913" t="s">
        <v>568</v>
      </c>
      <c r="C214" s="913"/>
      <c r="D214" s="913"/>
      <c r="E214" s="913"/>
      <c r="F214" s="913"/>
      <c r="G214" s="913"/>
      <c r="H214" s="913"/>
      <c r="I214" s="992"/>
    </row>
    <row r="215" spans="1:9" ht="15" customHeight="1">
      <c r="A215" s="200">
        <v>50</v>
      </c>
      <c r="B215" s="913" t="s">
        <v>569</v>
      </c>
      <c r="C215" s="913"/>
      <c r="D215" s="913"/>
      <c r="E215" s="913"/>
      <c r="F215" s="913"/>
      <c r="G215" s="913"/>
      <c r="H215" s="913"/>
      <c r="I215" s="992"/>
    </row>
    <row r="216" spans="1:9" ht="15" customHeight="1">
      <c r="A216" s="200">
        <v>51</v>
      </c>
      <c r="B216" s="913" t="s">
        <v>570</v>
      </c>
      <c r="C216" s="913"/>
      <c r="D216" s="913"/>
      <c r="E216" s="913"/>
      <c r="F216" s="913"/>
      <c r="G216" s="913"/>
      <c r="H216" s="913"/>
      <c r="I216" s="992"/>
    </row>
    <row r="217" spans="1:9" ht="15" customHeight="1">
      <c r="A217" s="200">
        <v>52</v>
      </c>
      <c r="B217" s="913" t="s">
        <v>571</v>
      </c>
      <c r="C217" s="913"/>
      <c r="D217" s="913"/>
      <c r="E217" s="913"/>
      <c r="F217" s="913"/>
      <c r="G217" s="913"/>
      <c r="H217" s="913"/>
      <c r="I217" s="992"/>
    </row>
    <row r="218" spans="1:9" ht="30" customHeight="1">
      <c r="A218" s="200">
        <v>53</v>
      </c>
      <c r="B218" s="913" t="s">
        <v>572</v>
      </c>
      <c r="C218" s="913"/>
      <c r="D218" s="913"/>
      <c r="E218" s="913"/>
      <c r="F218" s="913"/>
      <c r="G218" s="913"/>
      <c r="H218" s="913"/>
      <c r="I218" s="992"/>
    </row>
    <row r="219" spans="1:9" ht="30" customHeight="1">
      <c r="A219" s="200">
        <v>54</v>
      </c>
      <c r="B219" s="913" t="s">
        <v>573</v>
      </c>
      <c r="C219" s="913"/>
      <c r="D219" s="913"/>
      <c r="E219" s="913"/>
      <c r="F219" s="913"/>
      <c r="G219" s="913"/>
      <c r="H219" s="913"/>
      <c r="I219" s="992"/>
    </row>
    <row r="220" spans="1:9" ht="30" customHeight="1">
      <c r="A220" s="200">
        <v>55</v>
      </c>
      <c r="B220" s="913" t="s">
        <v>574</v>
      </c>
      <c r="C220" s="913"/>
      <c r="D220" s="913"/>
      <c r="E220" s="913"/>
      <c r="F220" s="913"/>
      <c r="G220" s="913"/>
      <c r="H220" s="913"/>
      <c r="I220" s="992"/>
    </row>
    <row r="221" spans="1:9" ht="15" customHeight="1">
      <c r="A221" s="200">
        <v>56</v>
      </c>
      <c r="B221" s="913" t="s">
        <v>526</v>
      </c>
      <c r="C221" s="913"/>
      <c r="D221" s="913"/>
      <c r="E221" s="913"/>
      <c r="F221" s="913"/>
      <c r="G221" s="913"/>
      <c r="H221" s="913"/>
      <c r="I221" s="992"/>
    </row>
    <row r="222" spans="1:9">
      <c r="A222" s="200">
        <v>57</v>
      </c>
      <c r="B222" s="913" t="s">
        <v>575</v>
      </c>
      <c r="C222" s="913"/>
      <c r="D222" s="913"/>
      <c r="E222" s="913"/>
      <c r="F222" s="913"/>
      <c r="G222" s="913"/>
      <c r="H222" s="913"/>
      <c r="I222" s="992"/>
    </row>
    <row r="223" spans="1:9" ht="15" customHeight="1">
      <c r="A223" s="200">
        <v>58</v>
      </c>
      <c r="B223" s="913" t="s">
        <v>576</v>
      </c>
      <c r="C223" s="913"/>
      <c r="D223" s="913"/>
      <c r="E223" s="913"/>
      <c r="F223" s="913"/>
      <c r="G223" s="913"/>
      <c r="H223" s="913"/>
      <c r="I223" s="992"/>
    </row>
    <row r="224" spans="1:9" ht="15" customHeight="1">
      <c r="A224" s="200">
        <v>59</v>
      </c>
      <c r="B224" s="913" t="s">
        <v>577</v>
      </c>
      <c r="C224" s="913"/>
      <c r="D224" s="913"/>
      <c r="E224" s="913"/>
      <c r="F224" s="913"/>
      <c r="G224" s="913"/>
      <c r="H224" s="913"/>
      <c r="I224" s="992"/>
    </row>
    <row r="225" spans="1:9" ht="15" customHeight="1">
      <c r="A225" s="200">
        <v>60</v>
      </c>
      <c r="B225" s="913" t="s">
        <v>578</v>
      </c>
      <c r="C225" s="913"/>
      <c r="D225" s="913"/>
      <c r="E225" s="913"/>
      <c r="F225" s="913"/>
      <c r="G225" s="913"/>
      <c r="H225" s="913"/>
      <c r="I225" s="992"/>
    </row>
    <row r="226" spans="1:9" ht="15" customHeight="1">
      <c r="A226" s="200">
        <v>61</v>
      </c>
      <c r="B226" s="913" t="s">
        <v>579</v>
      </c>
      <c r="C226" s="913"/>
      <c r="D226" s="913"/>
      <c r="E226" s="913"/>
      <c r="F226" s="913"/>
      <c r="G226" s="913"/>
      <c r="H226" s="913"/>
      <c r="I226" s="992"/>
    </row>
    <row r="227" spans="1:9" ht="15" customHeight="1">
      <c r="A227" s="200">
        <v>62</v>
      </c>
      <c r="B227" s="913" t="s">
        <v>580</v>
      </c>
      <c r="C227" s="913"/>
      <c r="D227" s="913"/>
      <c r="E227" s="913"/>
      <c r="F227" s="913"/>
      <c r="G227" s="913"/>
      <c r="H227" s="913"/>
      <c r="I227" s="992"/>
    </row>
    <row r="228" spans="1:9" ht="15" customHeight="1">
      <c r="A228" s="200">
        <v>63</v>
      </c>
      <c r="B228" s="913" t="s">
        <v>581</v>
      </c>
      <c r="C228" s="913"/>
      <c r="D228" s="913"/>
      <c r="E228" s="913"/>
      <c r="F228" s="913"/>
      <c r="G228" s="913"/>
      <c r="H228" s="913"/>
      <c r="I228" s="992"/>
    </row>
    <row r="229" spans="1:9" ht="60" customHeight="1">
      <c r="A229" s="200">
        <v>64</v>
      </c>
      <c r="B229" s="913" t="s">
        <v>582</v>
      </c>
      <c r="C229" s="913"/>
      <c r="D229" s="913"/>
      <c r="E229" s="913"/>
      <c r="F229" s="913"/>
      <c r="G229" s="913"/>
      <c r="H229" s="913"/>
      <c r="I229" s="992"/>
    </row>
    <row r="230" spans="1:9" ht="15" customHeight="1">
      <c r="A230" s="200">
        <v>65</v>
      </c>
      <c r="B230" s="913" t="s">
        <v>583</v>
      </c>
      <c r="C230" s="913"/>
      <c r="D230" s="913"/>
      <c r="E230" s="913"/>
      <c r="F230" s="913"/>
      <c r="G230" s="913"/>
      <c r="H230" s="913"/>
      <c r="I230" s="992"/>
    </row>
    <row r="231" spans="1:9" ht="15" customHeight="1">
      <c r="A231" s="200">
        <v>66</v>
      </c>
      <c r="B231" s="913" t="s">
        <v>584</v>
      </c>
      <c r="C231" s="913"/>
      <c r="D231" s="913"/>
      <c r="E231" s="913"/>
      <c r="F231" s="913"/>
      <c r="G231" s="913"/>
      <c r="H231" s="913"/>
      <c r="I231" s="992"/>
    </row>
    <row r="232" spans="1:9" ht="15" customHeight="1">
      <c r="A232" s="200" t="s">
        <v>352</v>
      </c>
      <c r="B232" s="913" t="s">
        <v>585</v>
      </c>
      <c r="C232" s="913"/>
      <c r="D232" s="913"/>
      <c r="E232" s="913"/>
      <c r="F232" s="913"/>
      <c r="G232" s="913"/>
      <c r="H232" s="913"/>
      <c r="I232" s="992"/>
    </row>
    <row r="233" spans="1:9" ht="30" customHeight="1">
      <c r="A233" s="200">
        <v>68</v>
      </c>
      <c r="B233" s="913" t="s">
        <v>586</v>
      </c>
      <c r="C233" s="913"/>
      <c r="D233" s="913"/>
      <c r="E233" s="913"/>
      <c r="F233" s="913"/>
      <c r="G233" s="913"/>
      <c r="H233" s="913"/>
      <c r="I233" s="992"/>
    </row>
    <row r="234" spans="1:9" ht="15" customHeight="1">
      <c r="A234" s="200">
        <v>69</v>
      </c>
      <c r="B234" s="913" t="s">
        <v>490</v>
      </c>
      <c r="C234" s="913"/>
      <c r="D234" s="913"/>
      <c r="E234" s="913"/>
      <c r="F234" s="913"/>
      <c r="G234" s="913"/>
      <c r="H234" s="913"/>
      <c r="I234" s="992"/>
    </row>
    <row r="235" spans="1:9" ht="15" customHeight="1">
      <c r="A235" s="209">
        <v>70</v>
      </c>
      <c r="B235" s="913" t="s">
        <v>490</v>
      </c>
      <c r="C235" s="913"/>
      <c r="D235" s="913"/>
      <c r="E235" s="913"/>
      <c r="F235" s="913"/>
      <c r="G235" s="913"/>
      <c r="H235" s="913"/>
      <c r="I235" s="992"/>
    </row>
    <row r="236" spans="1:9" ht="15" customHeight="1">
      <c r="A236" s="200">
        <v>71</v>
      </c>
      <c r="B236" s="913" t="s">
        <v>490</v>
      </c>
      <c r="C236" s="913"/>
      <c r="D236" s="913"/>
      <c r="E236" s="913"/>
      <c r="F236" s="913"/>
      <c r="G236" s="913"/>
      <c r="H236" s="913"/>
      <c r="I236" s="992"/>
    </row>
    <row r="237" spans="1:9" ht="30" customHeight="1">
      <c r="A237" s="200">
        <v>72</v>
      </c>
      <c r="B237" s="913" t="s">
        <v>587</v>
      </c>
      <c r="C237" s="913"/>
      <c r="D237" s="913"/>
      <c r="E237" s="913"/>
      <c r="F237" s="913"/>
      <c r="G237" s="913"/>
      <c r="H237" s="913"/>
      <c r="I237" s="992"/>
    </row>
    <row r="238" spans="1:9" ht="30" customHeight="1">
      <c r="A238" s="200">
        <v>73</v>
      </c>
      <c r="B238" s="913" t="s">
        <v>588</v>
      </c>
      <c r="C238" s="913"/>
      <c r="D238" s="913"/>
      <c r="E238" s="913"/>
      <c r="F238" s="913"/>
      <c r="G238" s="913"/>
      <c r="H238" s="913"/>
      <c r="I238" s="992"/>
    </row>
    <row r="239" spans="1:9" ht="15" customHeight="1">
      <c r="A239" s="200">
        <v>74</v>
      </c>
      <c r="B239" s="913" t="s">
        <v>526</v>
      </c>
      <c r="C239" s="913"/>
      <c r="D239" s="913"/>
      <c r="E239" s="913"/>
      <c r="F239" s="913"/>
      <c r="G239" s="913"/>
      <c r="H239" s="913"/>
      <c r="I239" s="992"/>
    </row>
    <row r="240" spans="1:9" ht="30" customHeight="1">
      <c r="A240" s="200">
        <v>75</v>
      </c>
      <c r="B240" s="913" t="s">
        <v>589</v>
      </c>
      <c r="C240" s="913"/>
      <c r="D240" s="913"/>
      <c r="E240" s="913"/>
      <c r="F240" s="913"/>
      <c r="G240" s="913"/>
      <c r="H240" s="913"/>
      <c r="I240" s="992"/>
    </row>
    <row r="241" spans="1:9" ht="15" customHeight="1">
      <c r="A241" s="200">
        <v>76</v>
      </c>
      <c r="B241" s="913" t="s">
        <v>590</v>
      </c>
      <c r="C241" s="913"/>
      <c r="D241" s="913"/>
      <c r="E241" s="913"/>
      <c r="F241" s="913"/>
      <c r="G241" s="913"/>
      <c r="H241" s="913"/>
      <c r="I241" s="992"/>
    </row>
    <row r="242" spans="1:9" ht="15" customHeight="1">
      <c r="A242" s="200">
        <v>77</v>
      </c>
      <c r="B242" s="913" t="s">
        <v>591</v>
      </c>
      <c r="C242" s="913"/>
      <c r="D242" s="913"/>
      <c r="E242" s="913"/>
      <c r="F242" s="913"/>
      <c r="G242" s="913"/>
      <c r="H242" s="913"/>
      <c r="I242" s="992"/>
    </row>
    <row r="243" spans="1:9" ht="15" customHeight="1">
      <c r="A243" s="200">
        <v>78</v>
      </c>
      <c r="B243" s="913" t="s">
        <v>592</v>
      </c>
      <c r="C243" s="913"/>
      <c r="D243" s="913"/>
      <c r="E243" s="913"/>
      <c r="F243" s="913"/>
      <c r="G243" s="913"/>
      <c r="H243" s="913"/>
      <c r="I243" s="992"/>
    </row>
    <row r="244" spans="1:9" ht="15" customHeight="1">
      <c r="A244" s="200">
        <v>79</v>
      </c>
      <c r="B244" s="913" t="s">
        <v>593</v>
      </c>
      <c r="C244" s="913"/>
      <c r="D244" s="913"/>
      <c r="E244" s="913"/>
      <c r="F244" s="913"/>
      <c r="G244" s="913"/>
      <c r="H244" s="913"/>
      <c r="I244" s="992"/>
    </row>
    <row r="245" spans="1:9" ht="15" customHeight="1">
      <c r="A245" s="200">
        <v>80</v>
      </c>
      <c r="B245" s="913" t="s">
        <v>594</v>
      </c>
      <c r="C245" s="913"/>
      <c r="D245" s="913"/>
      <c r="E245" s="913"/>
      <c r="F245" s="913"/>
      <c r="G245" s="913"/>
      <c r="H245" s="913"/>
      <c r="I245" s="992"/>
    </row>
    <row r="246" spans="1:9" ht="15" customHeight="1">
      <c r="A246" s="200">
        <v>81</v>
      </c>
      <c r="B246" s="913" t="s">
        <v>595</v>
      </c>
      <c r="C246" s="913"/>
      <c r="D246" s="913"/>
      <c r="E246" s="913"/>
      <c r="F246" s="913"/>
      <c r="G246" s="913"/>
      <c r="H246" s="913"/>
      <c r="I246" s="992"/>
    </row>
    <row r="247" spans="1:9" ht="15" customHeight="1">
      <c r="A247" s="200">
        <v>82</v>
      </c>
      <c r="B247" s="913" t="s">
        <v>596</v>
      </c>
      <c r="C247" s="913"/>
      <c r="D247" s="913"/>
      <c r="E247" s="913"/>
      <c r="F247" s="913"/>
      <c r="G247" s="913"/>
      <c r="H247" s="913"/>
      <c r="I247" s="992"/>
    </row>
    <row r="248" spans="1:9" ht="15" customHeight="1">
      <c r="A248" s="200">
        <v>83</v>
      </c>
      <c r="B248" s="913" t="s">
        <v>597</v>
      </c>
      <c r="C248" s="913"/>
      <c r="D248" s="913"/>
      <c r="E248" s="913"/>
      <c r="F248" s="913"/>
      <c r="G248" s="913"/>
      <c r="H248" s="913"/>
      <c r="I248" s="992"/>
    </row>
    <row r="249" spans="1:9" ht="15" customHeight="1">
      <c r="A249" s="200">
        <v>84</v>
      </c>
      <c r="B249" s="913" t="s">
        <v>598</v>
      </c>
      <c r="C249" s="913"/>
      <c r="D249" s="913"/>
      <c r="E249" s="913"/>
      <c r="F249" s="913"/>
      <c r="G249" s="913"/>
      <c r="H249" s="913"/>
      <c r="I249" s="992"/>
    </row>
    <row r="250" spans="1:9" ht="15.75" customHeight="1" thickBot="1">
      <c r="A250" s="201">
        <v>85</v>
      </c>
      <c r="B250" s="999" t="s">
        <v>599</v>
      </c>
      <c r="C250" s="999"/>
      <c r="D250" s="999"/>
      <c r="E250" s="999"/>
      <c r="F250" s="999"/>
      <c r="G250" s="999"/>
      <c r="H250" s="999"/>
      <c r="I250" s="1000"/>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8" t="s">
        <v>729</v>
      </c>
      <c r="B1" s="978"/>
      <c r="C1" s="974" t="s">
        <v>673</v>
      </c>
      <c r="D1" s="974"/>
      <c r="E1" s="974"/>
      <c r="F1" s="974"/>
      <c r="G1" s="974"/>
      <c r="H1" s="974"/>
      <c r="I1" s="219"/>
      <c r="J1" s="219"/>
      <c r="K1" s="219"/>
    </row>
    <row r="2" spans="1:11">
      <c r="A2" s="978" t="s">
        <v>989</v>
      </c>
      <c r="B2" s="978"/>
      <c r="C2" s="974"/>
      <c r="D2" s="974"/>
      <c r="E2" s="974"/>
      <c r="F2" s="974"/>
      <c r="G2" s="974"/>
      <c r="H2" s="974"/>
      <c r="I2" s="219"/>
      <c r="J2" s="219"/>
      <c r="K2" s="219"/>
    </row>
    <row r="3" spans="1:11" ht="15.75" thickBot="1">
      <c r="A3" s="1034" t="s">
        <v>1066</v>
      </c>
      <c r="B3" s="1034"/>
      <c r="C3" s="1034"/>
      <c r="D3" s="1034"/>
      <c r="E3" s="1034"/>
      <c r="F3" s="1034"/>
      <c r="G3" s="1034"/>
      <c r="H3" s="1034"/>
    </row>
    <row r="4" spans="1:11" ht="25.5" customHeight="1">
      <c r="A4" s="805" t="s">
        <v>997</v>
      </c>
      <c r="B4" s="806"/>
      <c r="C4" s="806"/>
      <c r="D4" s="806"/>
      <c r="E4" s="806"/>
      <c r="F4" s="806"/>
      <c r="G4" s="806"/>
      <c r="H4" s="806"/>
    </row>
    <row r="5" spans="1:11" ht="15.75" customHeight="1" thickBot="1">
      <c r="A5" s="808" t="s">
        <v>722</v>
      </c>
      <c r="B5" s="809"/>
      <c r="C5" s="809"/>
      <c r="D5" s="809"/>
      <c r="E5" s="809"/>
      <c r="F5" s="809"/>
      <c r="G5" s="809"/>
      <c r="H5" s="809"/>
    </row>
    <row r="6" spans="1:11">
      <c r="A6" s="1035" t="s">
        <v>844</v>
      </c>
      <c r="B6" s="1036"/>
      <c r="C6" s="1037"/>
      <c r="D6" s="1040">
        <v>41912</v>
      </c>
      <c r="E6" s="1041"/>
      <c r="F6" s="1039"/>
      <c r="G6" s="1039"/>
      <c r="H6" s="1039"/>
    </row>
    <row r="7" spans="1:11" ht="45" customHeight="1">
      <c r="A7" s="1038"/>
      <c r="B7" s="1038"/>
      <c r="C7" s="1038"/>
      <c r="D7" s="667" t="s">
        <v>998</v>
      </c>
      <c r="E7" s="667" t="s">
        <v>999</v>
      </c>
      <c r="F7" s="667" t="s">
        <v>1000</v>
      </c>
      <c r="G7" s="667" t="s">
        <v>1001</v>
      </c>
      <c r="H7" s="1033" t="s">
        <v>1069</v>
      </c>
    </row>
    <row r="8" spans="1:11" ht="30" customHeight="1">
      <c r="A8" s="1038"/>
      <c r="B8" s="1038"/>
      <c r="C8" s="1038"/>
      <c r="D8" s="704" t="str">
        <f>+'Část 3b'!D8</f>
        <v>Q3/2015</v>
      </c>
      <c r="E8" s="704" t="str">
        <f>+'Část 3b'!E8</f>
        <v>Q2/2015</v>
      </c>
      <c r="F8" s="704" t="str">
        <f>+'Část 3b'!F8</f>
        <v>Q1/2015</v>
      </c>
      <c r="G8" s="704" t="str">
        <f>+'Část 3b'!G8</f>
        <v>Q4/2014</v>
      </c>
      <c r="H8" s="1033"/>
    </row>
    <row r="9" spans="1:11">
      <c r="A9" s="668">
        <v>1</v>
      </c>
      <c r="B9" s="913" t="s">
        <v>353</v>
      </c>
      <c r="C9" s="913"/>
      <c r="D9" s="564"/>
      <c r="E9" s="564"/>
      <c r="F9" s="564"/>
      <c r="G9" s="564"/>
      <c r="H9" s="564" t="s">
        <v>354</v>
      </c>
    </row>
    <row r="10" spans="1:11" ht="30" customHeight="1">
      <c r="A10" s="564"/>
      <c r="B10" s="913" t="s">
        <v>355</v>
      </c>
      <c r="C10" s="913"/>
      <c r="D10" s="564"/>
      <c r="E10" s="564"/>
      <c r="F10" s="564"/>
      <c r="G10" s="564"/>
      <c r="H10" s="564" t="s">
        <v>356</v>
      </c>
    </row>
    <row r="11" spans="1:11" ht="30" customHeight="1">
      <c r="A11" s="564"/>
      <c r="B11" s="913" t="s">
        <v>357</v>
      </c>
      <c r="C11" s="913"/>
      <c r="D11" s="564"/>
      <c r="E11" s="564"/>
      <c r="F11" s="564"/>
      <c r="G11" s="564"/>
      <c r="H11" s="564" t="s">
        <v>356</v>
      </c>
    </row>
    <row r="12" spans="1:11" ht="30" customHeight="1">
      <c r="A12" s="564"/>
      <c r="B12" s="913" t="s">
        <v>358</v>
      </c>
      <c r="C12" s="913"/>
      <c r="D12" s="564"/>
      <c r="E12" s="564"/>
      <c r="F12" s="564"/>
      <c r="G12" s="564"/>
      <c r="H12" s="564" t="s">
        <v>356</v>
      </c>
    </row>
    <row r="13" spans="1:11">
      <c r="A13" s="668">
        <v>2</v>
      </c>
      <c r="B13" s="913" t="s">
        <v>359</v>
      </c>
      <c r="C13" s="913"/>
      <c r="D13" s="564"/>
      <c r="E13" s="564"/>
      <c r="F13" s="564"/>
      <c r="G13" s="564"/>
      <c r="H13" s="564" t="s">
        <v>360</v>
      </c>
    </row>
    <row r="14" spans="1:11">
      <c r="A14" s="669">
        <v>3</v>
      </c>
      <c r="B14" s="913" t="s">
        <v>361</v>
      </c>
      <c r="C14" s="913"/>
      <c r="D14" s="564"/>
      <c r="E14" s="564"/>
      <c r="F14" s="564"/>
      <c r="G14" s="564"/>
      <c r="H14" s="564" t="s">
        <v>782</v>
      </c>
    </row>
    <row r="15" spans="1:11">
      <c r="A15" s="188" t="s">
        <v>348</v>
      </c>
      <c r="B15" s="1042" t="s">
        <v>613</v>
      </c>
      <c r="C15" s="1042"/>
      <c r="D15" s="670"/>
      <c r="E15" s="670"/>
      <c r="F15" s="670"/>
      <c r="G15" s="9"/>
      <c r="H15" s="565" t="s">
        <v>362</v>
      </c>
    </row>
    <row r="16" spans="1:11" ht="30" customHeight="1">
      <c r="A16" s="668">
        <v>4</v>
      </c>
      <c r="B16" s="913" t="s">
        <v>363</v>
      </c>
      <c r="C16" s="913"/>
      <c r="D16" s="564"/>
      <c r="E16" s="564"/>
      <c r="F16" s="564"/>
      <c r="G16" s="564"/>
      <c r="H16" s="564" t="s">
        <v>364</v>
      </c>
    </row>
    <row r="17" spans="1:8">
      <c r="A17" s="668">
        <v>5</v>
      </c>
      <c r="B17" s="913" t="s">
        <v>365</v>
      </c>
      <c r="C17" s="913"/>
      <c r="D17" s="564"/>
      <c r="E17" s="564"/>
      <c r="F17" s="564"/>
      <c r="G17" s="564"/>
      <c r="H17" s="564" t="s">
        <v>366</v>
      </c>
    </row>
    <row r="18" spans="1:8">
      <c r="A18" s="564" t="s">
        <v>349</v>
      </c>
      <c r="B18" s="913" t="s">
        <v>367</v>
      </c>
      <c r="C18" s="913"/>
      <c r="D18" s="564"/>
      <c r="E18" s="564"/>
      <c r="F18" s="564"/>
      <c r="G18" s="564"/>
      <c r="H18" s="564" t="s">
        <v>368</v>
      </c>
    </row>
    <row r="19" spans="1:8">
      <c r="A19" s="668">
        <v>6</v>
      </c>
      <c r="B19" s="957" t="s">
        <v>369</v>
      </c>
      <c r="C19" s="957"/>
      <c r="D19" s="567"/>
      <c r="E19" s="567"/>
      <c r="F19" s="567"/>
      <c r="G19" s="567"/>
      <c r="H19" s="564" t="s">
        <v>370</v>
      </c>
    </row>
    <row r="20" spans="1:8" ht="15" customHeight="1">
      <c r="A20" s="959" t="s">
        <v>371</v>
      </c>
      <c r="B20" s="959"/>
      <c r="C20" s="959"/>
      <c r="D20" s="959"/>
      <c r="E20" s="959"/>
      <c r="F20" s="959"/>
      <c r="G20" s="959"/>
      <c r="H20" s="959"/>
    </row>
    <row r="21" spans="1:8">
      <c r="A21" s="668">
        <v>7</v>
      </c>
      <c r="B21" s="913" t="s">
        <v>372</v>
      </c>
      <c r="C21" s="913"/>
      <c r="D21" s="564"/>
      <c r="E21" s="564"/>
      <c r="F21" s="564"/>
      <c r="G21" s="564"/>
      <c r="H21" s="564" t="s">
        <v>373</v>
      </c>
    </row>
    <row r="22" spans="1:8">
      <c r="A22" s="668">
        <v>8</v>
      </c>
      <c r="B22" s="913" t="s">
        <v>374</v>
      </c>
      <c r="C22" s="913"/>
      <c r="D22" s="564"/>
      <c r="E22" s="564"/>
      <c r="F22" s="564"/>
      <c r="G22" s="564"/>
      <c r="H22" s="564" t="s">
        <v>375</v>
      </c>
    </row>
    <row r="23" spans="1:8">
      <c r="A23" s="668">
        <v>9</v>
      </c>
      <c r="B23" s="913" t="s">
        <v>376</v>
      </c>
      <c r="C23" s="913"/>
      <c r="D23" s="564"/>
      <c r="E23" s="564"/>
      <c r="F23" s="564"/>
      <c r="G23" s="564"/>
      <c r="H23" s="564"/>
    </row>
    <row r="24" spans="1:8" ht="30" customHeight="1">
      <c r="A24" s="668">
        <v>10</v>
      </c>
      <c r="B24" s="960" t="s">
        <v>377</v>
      </c>
      <c r="C24" s="960"/>
      <c r="D24" s="566"/>
      <c r="E24" s="566"/>
      <c r="F24" s="566"/>
      <c r="G24" s="564"/>
      <c r="H24" s="564" t="s">
        <v>378</v>
      </c>
    </row>
    <row r="25" spans="1:8">
      <c r="A25" s="668">
        <v>11</v>
      </c>
      <c r="B25" s="913" t="s">
        <v>379</v>
      </c>
      <c r="C25" s="913"/>
      <c r="D25" s="564"/>
      <c r="E25" s="564"/>
      <c r="F25" s="564"/>
      <c r="G25" s="564"/>
      <c r="H25" s="564" t="s">
        <v>380</v>
      </c>
    </row>
    <row r="26" spans="1:8" ht="30" customHeight="1">
      <c r="A26" s="668">
        <v>12</v>
      </c>
      <c r="B26" s="913" t="s">
        <v>381</v>
      </c>
      <c r="C26" s="913"/>
      <c r="D26" s="564"/>
      <c r="E26" s="564"/>
      <c r="F26" s="564"/>
      <c r="G26" s="564"/>
      <c r="H26" s="564" t="s">
        <v>382</v>
      </c>
    </row>
    <row r="27" spans="1:8">
      <c r="A27" s="668">
        <v>13</v>
      </c>
      <c r="B27" s="913" t="s">
        <v>383</v>
      </c>
      <c r="C27" s="913"/>
      <c r="D27" s="564"/>
      <c r="E27" s="564"/>
      <c r="F27" s="564"/>
      <c r="G27" s="564"/>
      <c r="H27" s="564" t="s">
        <v>384</v>
      </c>
    </row>
    <row r="28" spans="1:8" ht="15" customHeight="1">
      <c r="A28" s="668">
        <v>14</v>
      </c>
      <c r="B28" s="913" t="s">
        <v>385</v>
      </c>
      <c r="C28" s="913"/>
      <c r="D28" s="564"/>
      <c r="E28" s="564"/>
      <c r="F28" s="564"/>
      <c r="G28" s="564"/>
      <c r="H28" s="564" t="s">
        <v>386</v>
      </c>
    </row>
    <row r="29" spans="1:8" ht="15" customHeight="1">
      <c r="A29" s="668">
        <v>15</v>
      </c>
      <c r="B29" s="913" t="s">
        <v>385</v>
      </c>
      <c r="C29" s="913"/>
      <c r="D29" s="564"/>
      <c r="E29" s="564"/>
      <c r="F29" s="564"/>
      <c r="G29" s="564"/>
      <c r="H29" s="564" t="s">
        <v>387</v>
      </c>
    </row>
    <row r="30" spans="1:8">
      <c r="A30" s="668">
        <v>16</v>
      </c>
      <c r="B30" s="913" t="s">
        <v>388</v>
      </c>
      <c r="C30" s="913"/>
      <c r="D30" s="564"/>
      <c r="E30" s="564"/>
      <c r="F30" s="564"/>
      <c r="G30" s="564"/>
      <c r="H30" s="564" t="s">
        <v>389</v>
      </c>
    </row>
    <row r="31" spans="1:8" ht="30" customHeight="1">
      <c r="A31" s="668">
        <v>17</v>
      </c>
      <c r="B31" s="913" t="s">
        <v>390</v>
      </c>
      <c r="C31" s="913"/>
      <c r="D31" s="564"/>
      <c r="E31" s="564"/>
      <c r="F31" s="564"/>
      <c r="G31" s="564"/>
      <c r="H31" s="564" t="s">
        <v>391</v>
      </c>
    </row>
    <row r="32" spans="1:8" ht="38.25">
      <c r="A32" s="668">
        <v>18</v>
      </c>
      <c r="B32" s="913" t="s">
        <v>392</v>
      </c>
      <c r="C32" s="913"/>
      <c r="D32" s="564"/>
      <c r="E32" s="564"/>
      <c r="F32" s="564"/>
      <c r="G32" s="564"/>
      <c r="H32" s="564" t="s">
        <v>393</v>
      </c>
    </row>
    <row r="33" spans="1:8" ht="38.25">
      <c r="A33" s="668">
        <v>19</v>
      </c>
      <c r="B33" s="913" t="s">
        <v>394</v>
      </c>
      <c r="C33" s="913"/>
      <c r="D33" s="564"/>
      <c r="E33" s="564"/>
      <c r="F33" s="564"/>
      <c r="G33" s="564"/>
      <c r="H33" s="564" t="s">
        <v>395</v>
      </c>
    </row>
    <row r="34" spans="1:8">
      <c r="A34" s="668">
        <v>20</v>
      </c>
      <c r="B34" s="913" t="s">
        <v>376</v>
      </c>
      <c r="C34" s="913"/>
      <c r="D34" s="564"/>
      <c r="E34" s="564"/>
      <c r="F34" s="564"/>
      <c r="G34" s="564"/>
      <c r="H34" s="564"/>
    </row>
    <row r="35" spans="1:8" ht="30" customHeight="1">
      <c r="A35" s="564" t="s">
        <v>261</v>
      </c>
      <c r="B35" s="913" t="s">
        <v>396</v>
      </c>
      <c r="C35" s="913"/>
      <c r="D35" s="564"/>
      <c r="E35" s="564"/>
      <c r="F35" s="564"/>
      <c r="G35" s="564"/>
      <c r="H35" s="564" t="s">
        <v>397</v>
      </c>
    </row>
    <row r="36" spans="1:8" ht="25.5">
      <c r="A36" s="564" t="s">
        <v>262</v>
      </c>
      <c r="B36" s="913" t="s">
        <v>398</v>
      </c>
      <c r="C36" s="913"/>
      <c r="D36" s="564"/>
      <c r="E36" s="564"/>
      <c r="F36" s="564"/>
      <c r="G36" s="564"/>
      <c r="H36" s="564" t="s">
        <v>399</v>
      </c>
    </row>
    <row r="37" spans="1:8" ht="38.25">
      <c r="A37" s="564" t="s">
        <v>350</v>
      </c>
      <c r="B37" s="913" t="s">
        <v>400</v>
      </c>
      <c r="C37" s="913"/>
      <c r="D37" s="564"/>
      <c r="E37" s="564"/>
      <c r="F37" s="564"/>
      <c r="G37" s="564"/>
      <c r="H37" s="564" t="s">
        <v>401</v>
      </c>
    </row>
    <row r="38" spans="1:8" ht="25.5">
      <c r="A38" s="564" t="s">
        <v>351</v>
      </c>
      <c r="B38" s="913" t="s">
        <v>402</v>
      </c>
      <c r="C38" s="913"/>
      <c r="D38" s="564"/>
      <c r="E38" s="564"/>
      <c r="F38" s="564"/>
      <c r="G38" s="564"/>
      <c r="H38" s="564" t="s">
        <v>403</v>
      </c>
    </row>
    <row r="39" spans="1:8" ht="25.5">
      <c r="A39" s="668">
        <v>21</v>
      </c>
      <c r="B39" s="913" t="s">
        <v>404</v>
      </c>
      <c r="C39" s="913"/>
      <c r="D39" s="564"/>
      <c r="E39" s="564"/>
      <c r="F39" s="564"/>
      <c r="G39" s="564"/>
      <c r="H39" s="564" t="s">
        <v>405</v>
      </c>
    </row>
    <row r="40" spans="1:8">
      <c r="A40" s="668">
        <v>22</v>
      </c>
      <c r="B40" s="913" t="s">
        <v>406</v>
      </c>
      <c r="C40" s="913"/>
      <c r="D40" s="564"/>
      <c r="E40" s="564"/>
      <c r="F40" s="564"/>
      <c r="G40" s="564"/>
      <c r="H40" s="564" t="s">
        <v>407</v>
      </c>
    </row>
    <row r="41" spans="1:8" ht="25.5">
      <c r="A41" s="668">
        <v>23</v>
      </c>
      <c r="B41" s="913" t="s">
        <v>408</v>
      </c>
      <c r="C41" s="913"/>
      <c r="D41" s="564"/>
      <c r="E41" s="564"/>
      <c r="F41" s="564"/>
      <c r="G41" s="564"/>
      <c r="H41" s="564" t="s">
        <v>409</v>
      </c>
    </row>
    <row r="42" spans="1:8">
      <c r="A42" s="668">
        <v>24</v>
      </c>
      <c r="B42" s="913" t="s">
        <v>376</v>
      </c>
      <c r="C42" s="913"/>
      <c r="D42" s="564"/>
      <c r="E42" s="564"/>
      <c r="F42" s="564"/>
      <c r="G42" s="564"/>
      <c r="H42" s="564"/>
    </row>
    <row r="43" spans="1:8" ht="25.5">
      <c r="A43" s="668">
        <v>25</v>
      </c>
      <c r="B43" s="913" t="s">
        <v>410</v>
      </c>
      <c r="C43" s="913"/>
      <c r="D43" s="564"/>
      <c r="E43" s="564"/>
      <c r="F43" s="564"/>
      <c r="G43" s="564"/>
      <c r="H43" s="564" t="s">
        <v>405</v>
      </c>
    </row>
    <row r="44" spans="1:8">
      <c r="A44" s="668" t="s">
        <v>411</v>
      </c>
      <c r="B44" s="913" t="s">
        <v>413</v>
      </c>
      <c r="C44" s="913"/>
      <c r="D44" s="564"/>
      <c r="E44" s="564"/>
      <c r="F44" s="564"/>
      <c r="G44" s="564"/>
      <c r="H44" s="564" t="s">
        <v>414</v>
      </c>
    </row>
    <row r="45" spans="1:8">
      <c r="A45" s="668" t="s">
        <v>412</v>
      </c>
      <c r="B45" s="913" t="s">
        <v>415</v>
      </c>
      <c r="C45" s="913"/>
      <c r="D45" s="564"/>
      <c r="E45" s="564"/>
      <c r="F45" s="564"/>
      <c r="G45" s="564"/>
      <c r="H45" s="564" t="s">
        <v>416</v>
      </c>
    </row>
    <row r="46" spans="1:8">
      <c r="A46" s="668">
        <v>27</v>
      </c>
      <c r="B46" s="913" t="s">
        <v>417</v>
      </c>
      <c r="C46" s="913"/>
      <c r="D46" s="564"/>
      <c r="E46" s="564"/>
      <c r="F46" s="564"/>
      <c r="G46" s="564"/>
      <c r="H46" s="564" t="s">
        <v>418</v>
      </c>
    </row>
    <row r="47" spans="1:8" ht="25.5">
      <c r="A47" s="668">
        <v>28</v>
      </c>
      <c r="B47" s="957" t="s">
        <v>419</v>
      </c>
      <c r="C47" s="957"/>
      <c r="D47" s="567"/>
      <c r="E47" s="567"/>
      <c r="F47" s="567"/>
      <c r="G47" s="567"/>
      <c r="H47" s="564" t="s">
        <v>420</v>
      </c>
    </row>
    <row r="48" spans="1:8">
      <c r="A48" s="668">
        <v>29</v>
      </c>
      <c r="B48" s="957" t="s">
        <v>421</v>
      </c>
      <c r="C48" s="957"/>
      <c r="D48" s="567"/>
      <c r="E48" s="567"/>
      <c r="F48" s="567"/>
      <c r="G48" s="567"/>
      <c r="H48" s="564" t="s">
        <v>422</v>
      </c>
    </row>
    <row r="49" spans="1:8" ht="15" customHeight="1">
      <c r="A49" s="1043" t="s">
        <v>423</v>
      </c>
      <c r="B49" s="966"/>
      <c r="C49" s="966"/>
      <c r="D49" s="966"/>
      <c r="E49" s="966"/>
      <c r="F49" s="966"/>
      <c r="G49" s="966"/>
      <c r="H49" s="966"/>
    </row>
    <row r="50" spans="1:8">
      <c r="A50" s="668">
        <v>30</v>
      </c>
      <c r="B50" s="913" t="s">
        <v>353</v>
      </c>
      <c r="C50" s="913"/>
      <c r="D50" s="564"/>
      <c r="E50" s="564"/>
      <c r="F50" s="564"/>
      <c r="G50" s="564"/>
      <c r="H50" s="564" t="s">
        <v>424</v>
      </c>
    </row>
    <row r="51" spans="1:8">
      <c r="A51" s="668">
        <v>31</v>
      </c>
      <c r="B51" s="913" t="s">
        <v>425</v>
      </c>
      <c r="C51" s="913"/>
      <c r="D51" s="564"/>
      <c r="E51" s="564"/>
      <c r="F51" s="564"/>
      <c r="G51" s="564"/>
      <c r="H51" s="564"/>
    </row>
    <row r="52" spans="1:8">
      <c r="A52" s="668">
        <v>32</v>
      </c>
      <c r="B52" s="913" t="s">
        <v>426</v>
      </c>
      <c r="C52" s="913"/>
      <c r="D52" s="564"/>
      <c r="E52" s="564"/>
      <c r="F52" s="564"/>
      <c r="G52" s="564"/>
      <c r="H52" s="564"/>
    </row>
    <row r="53" spans="1:8" ht="30" customHeight="1">
      <c r="A53" s="668">
        <v>33</v>
      </c>
      <c r="B53" s="913" t="s">
        <v>427</v>
      </c>
      <c r="C53" s="913"/>
      <c r="D53" s="564"/>
      <c r="E53" s="564"/>
      <c r="F53" s="564"/>
      <c r="G53" s="564"/>
      <c r="H53" s="564" t="s">
        <v>428</v>
      </c>
    </row>
    <row r="54" spans="1:8" ht="30" customHeight="1">
      <c r="A54" s="668">
        <v>34</v>
      </c>
      <c r="B54" s="913" t="s">
        <v>429</v>
      </c>
      <c r="C54" s="913"/>
      <c r="D54" s="564"/>
      <c r="E54" s="564"/>
      <c r="F54" s="564"/>
      <c r="G54" s="564"/>
      <c r="H54" s="564" t="s">
        <v>430</v>
      </c>
    </row>
    <row r="55" spans="1:8">
      <c r="A55" s="668">
        <v>35</v>
      </c>
      <c r="B55" s="913" t="s">
        <v>431</v>
      </c>
      <c r="C55" s="913"/>
      <c r="D55" s="564"/>
      <c r="E55" s="564"/>
      <c r="F55" s="564"/>
      <c r="G55" s="564"/>
      <c r="H55" s="215" t="s">
        <v>428</v>
      </c>
    </row>
    <row r="56" spans="1:8">
      <c r="A56" s="668">
        <v>36</v>
      </c>
      <c r="B56" s="957" t="s">
        <v>432</v>
      </c>
      <c r="C56" s="957"/>
      <c r="D56" s="567"/>
      <c r="E56" s="567"/>
      <c r="F56" s="567"/>
      <c r="G56" s="567"/>
      <c r="H56" s="564" t="s">
        <v>433</v>
      </c>
    </row>
    <row r="57" spans="1:8" ht="15" customHeight="1">
      <c r="A57" s="959" t="s">
        <v>630</v>
      </c>
      <c r="B57" s="959"/>
      <c r="C57" s="959"/>
      <c r="D57" s="959"/>
      <c r="E57" s="959"/>
      <c r="F57" s="959"/>
      <c r="G57" s="959"/>
      <c r="H57" s="959"/>
    </row>
    <row r="58" spans="1:8" ht="25.5">
      <c r="A58" s="668">
        <v>37</v>
      </c>
      <c r="B58" s="913" t="s">
        <v>434</v>
      </c>
      <c r="C58" s="913"/>
      <c r="D58" s="564"/>
      <c r="E58" s="564"/>
      <c r="F58" s="564"/>
      <c r="G58" s="564"/>
      <c r="H58" s="564" t="s">
        <v>435</v>
      </c>
    </row>
    <row r="59" spans="1:8" ht="30" customHeight="1">
      <c r="A59" s="668">
        <v>38</v>
      </c>
      <c r="B59" s="913" t="s">
        <v>436</v>
      </c>
      <c r="C59" s="913"/>
      <c r="D59" s="564"/>
      <c r="E59" s="564"/>
      <c r="F59" s="564"/>
      <c r="G59" s="564"/>
      <c r="H59" s="564" t="s">
        <v>437</v>
      </c>
    </row>
    <row r="60" spans="1:8" ht="45" customHeight="1">
      <c r="A60" s="668">
        <v>39</v>
      </c>
      <c r="B60" s="913" t="s">
        <v>438</v>
      </c>
      <c r="C60" s="913"/>
      <c r="D60" s="564"/>
      <c r="E60" s="564"/>
      <c r="F60" s="564"/>
      <c r="G60" s="564"/>
      <c r="H60" s="564" t="s">
        <v>439</v>
      </c>
    </row>
    <row r="61" spans="1:8" ht="30" customHeight="1">
      <c r="A61" s="668">
        <v>40</v>
      </c>
      <c r="B61" s="913" t="s">
        <v>440</v>
      </c>
      <c r="C61" s="913"/>
      <c r="D61" s="564"/>
      <c r="E61" s="564"/>
      <c r="F61" s="564"/>
      <c r="G61" s="564"/>
      <c r="H61" s="564" t="s">
        <v>441</v>
      </c>
    </row>
    <row r="62" spans="1:8">
      <c r="A62" s="668">
        <v>41</v>
      </c>
      <c r="B62" s="913" t="s">
        <v>376</v>
      </c>
      <c r="C62" s="913"/>
      <c r="D62" s="564"/>
      <c r="E62" s="564"/>
      <c r="F62" s="564"/>
      <c r="G62" s="564"/>
      <c r="H62" s="564"/>
    </row>
    <row r="63" spans="1:8">
      <c r="A63" s="668">
        <v>42</v>
      </c>
      <c r="B63" s="913" t="s">
        <v>442</v>
      </c>
      <c r="C63" s="913"/>
      <c r="D63" s="564"/>
      <c r="E63" s="564"/>
      <c r="F63" s="564"/>
      <c r="G63" s="564"/>
      <c r="H63" s="564" t="s">
        <v>443</v>
      </c>
    </row>
    <row r="64" spans="1:8">
      <c r="A64" s="668">
        <v>43</v>
      </c>
      <c r="B64" s="957" t="s">
        <v>444</v>
      </c>
      <c r="C64" s="957"/>
      <c r="D64" s="567"/>
      <c r="E64" s="567"/>
      <c r="F64" s="567"/>
      <c r="G64" s="567"/>
      <c r="H64" s="564" t="s">
        <v>445</v>
      </c>
    </row>
    <row r="65" spans="1:8">
      <c r="A65" s="668">
        <v>44</v>
      </c>
      <c r="B65" s="957" t="s">
        <v>446</v>
      </c>
      <c r="C65" s="957"/>
      <c r="D65" s="567"/>
      <c r="E65" s="567"/>
      <c r="F65" s="567"/>
      <c r="G65" s="567"/>
      <c r="H65" s="564" t="s">
        <v>447</v>
      </c>
    </row>
    <row r="66" spans="1:8">
      <c r="A66" s="668">
        <v>45</v>
      </c>
      <c r="B66" s="957" t="s">
        <v>448</v>
      </c>
      <c r="C66" s="957"/>
      <c r="D66" s="567"/>
      <c r="E66" s="567"/>
      <c r="F66" s="567"/>
      <c r="G66" s="567"/>
      <c r="H66" s="564" t="s">
        <v>449</v>
      </c>
    </row>
    <row r="67" spans="1:8" ht="15" customHeight="1">
      <c r="A67" s="959" t="s">
        <v>450</v>
      </c>
      <c r="B67" s="959"/>
      <c r="C67" s="959"/>
      <c r="D67" s="959"/>
      <c r="E67" s="959"/>
      <c r="F67" s="959"/>
      <c r="G67" s="959"/>
      <c r="H67" s="959"/>
    </row>
    <row r="68" spans="1:8">
      <c r="A68" s="668">
        <v>46</v>
      </c>
      <c r="B68" s="913" t="s">
        <v>353</v>
      </c>
      <c r="C68" s="913"/>
      <c r="D68" s="564"/>
      <c r="E68" s="564"/>
      <c r="F68" s="564"/>
      <c r="G68" s="564"/>
      <c r="H68" s="564" t="s">
        <v>451</v>
      </c>
    </row>
    <row r="69" spans="1:8" ht="30" customHeight="1">
      <c r="A69" s="668">
        <v>47</v>
      </c>
      <c r="B69" s="913" t="s">
        <v>452</v>
      </c>
      <c r="C69" s="913"/>
      <c r="D69" s="564"/>
      <c r="E69" s="564"/>
      <c r="F69" s="564"/>
      <c r="G69" s="564"/>
      <c r="H69" s="564" t="s">
        <v>453</v>
      </c>
    </row>
    <row r="70" spans="1:8" ht="30" customHeight="1">
      <c r="A70" s="668">
        <v>48</v>
      </c>
      <c r="B70" s="913" t="s">
        <v>454</v>
      </c>
      <c r="C70" s="913"/>
      <c r="D70" s="564"/>
      <c r="E70" s="564"/>
      <c r="F70" s="564"/>
      <c r="G70" s="564"/>
      <c r="H70" s="564" t="s">
        <v>455</v>
      </c>
    </row>
    <row r="71" spans="1:8">
      <c r="A71" s="668">
        <v>49</v>
      </c>
      <c r="B71" s="913" t="s">
        <v>431</v>
      </c>
      <c r="C71" s="913"/>
      <c r="D71" s="564"/>
      <c r="E71" s="564"/>
      <c r="F71" s="564"/>
      <c r="G71" s="564"/>
      <c r="H71" s="564" t="s">
        <v>453</v>
      </c>
    </row>
    <row r="72" spans="1:8">
      <c r="A72" s="668">
        <v>50</v>
      </c>
      <c r="B72" s="913" t="s">
        <v>456</v>
      </c>
      <c r="C72" s="913"/>
      <c r="D72" s="564"/>
      <c r="E72" s="564"/>
      <c r="F72" s="564"/>
      <c r="G72" s="564"/>
      <c r="H72" s="564" t="s">
        <v>457</v>
      </c>
    </row>
    <row r="73" spans="1:8">
      <c r="A73" s="668">
        <v>51</v>
      </c>
      <c r="B73" s="957" t="s">
        <v>458</v>
      </c>
      <c r="C73" s="957"/>
      <c r="D73" s="567"/>
      <c r="E73" s="567"/>
      <c r="F73" s="567"/>
      <c r="G73" s="567"/>
      <c r="H73" s="564"/>
    </row>
    <row r="74" spans="1:8" ht="15" customHeight="1">
      <c r="A74" s="959" t="s">
        <v>459</v>
      </c>
      <c r="B74" s="959"/>
      <c r="C74" s="959"/>
      <c r="D74" s="959"/>
      <c r="E74" s="959"/>
      <c r="F74" s="959"/>
      <c r="G74" s="959"/>
      <c r="H74" s="959"/>
    </row>
    <row r="75" spans="1:8" ht="25.5">
      <c r="A75" s="668">
        <v>52</v>
      </c>
      <c r="B75" s="913" t="s">
        <v>460</v>
      </c>
      <c r="C75" s="913"/>
      <c r="D75" s="564"/>
      <c r="E75" s="564"/>
      <c r="F75" s="564"/>
      <c r="G75" s="564"/>
      <c r="H75" s="564" t="s">
        <v>461</v>
      </c>
    </row>
    <row r="76" spans="1:8" ht="30" customHeight="1">
      <c r="A76" s="668">
        <v>53</v>
      </c>
      <c r="B76" s="913" t="s">
        <v>462</v>
      </c>
      <c r="C76" s="913"/>
      <c r="D76" s="564"/>
      <c r="E76" s="564"/>
      <c r="F76" s="564"/>
      <c r="G76" s="564"/>
      <c r="H76" s="564" t="s">
        <v>463</v>
      </c>
    </row>
    <row r="77" spans="1:8" ht="45" customHeight="1">
      <c r="A77" s="668">
        <v>54</v>
      </c>
      <c r="B77" s="913" t="s">
        <v>464</v>
      </c>
      <c r="C77" s="913"/>
      <c r="D77" s="564"/>
      <c r="E77" s="564"/>
      <c r="F77" s="564"/>
      <c r="G77" s="564"/>
      <c r="H77" s="564" t="s">
        <v>465</v>
      </c>
    </row>
    <row r="78" spans="1:8" ht="30" customHeight="1">
      <c r="A78" s="668">
        <v>55</v>
      </c>
      <c r="B78" s="913" t="s">
        <v>466</v>
      </c>
      <c r="C78" s="913"/>
      <c r="D78" s="564"/>
      <c r="E78" s="564"/>
      <c r="F78" s="564"/>
      <c r="G78" s="564"/>
      <c r="H78" s="564" t="s">
        <v>467</v>
      </c>
    </row>
    <row r="79" spans="1:8">
      <c r="A79" s="668">
        <v>56</v>
      </c>
      <c r="B79" s="913" t="s">
        <v>376</v>
      </c>
      <c r="C79" s="913"/>
      <c r="D79" s="564"/>
      <c r="E79" s="564"/>
      <c r="F79" s="564"/>
      <c r="G79" s="564"/>
      <c r="H79" s="564"/>
    </row>
    <row r="80" spans="1:8">
      <c r="A80" s="668">
        <v>57</v>
      </c>
      <c r="B80" s="957" t="s">
        <v>468</v>
      </c>
      <c r="C80" s="957"/>
      <c r="D80" s="567"/>
      <c r="E80" s="567"/>
      <c r="F80" s="567"/>
      <c r="G80" s="567"/>
      <c r="H80" s="564" t="s">
        <v>469</v>
      </c>
    </row>
    <row r="81" spans="1:8">
      <c r="A81" s="668">
        <v>58</v>
      </c>
      <c r="B81" s="957" t="s">
        <v>470</v>
      </c>
      <c r="C81" s="957"/>
      <c r="D81" s="567"/>
      <c r="E81" s="567"/>
      <c r="F81" s="567"/>
      <c r="G81" s="567"/>
      <c r="H81" s="564" t="s">
        <v>471</v>
      </c>
    </row>
    <row r="82" spans="1:8">
      <c r="A82" s="668">
        <v>59</v>
      </c>
      <c r="B82" s="957" t="s">
        <v>472</v>
      </c>
      <c r="C82" s="957"/>
      <c r="D82" s="567"/>
      <c r="E82" s="567"/>
      <c r="F82" s="567"/>
      <c r="G82" s="567"/>
      <c r="H82" s="564" t="s">
        <v>473</v>
      </c>
    </row>
    <row r="83" spans="1:8">
      <c r="A83" s="668">
        <v>60</v>
      </c>
      <c r="B83" s="957" t="s">
        <v>474</v>
      </c>
      <c r="C83" s="957"/>
      <c r="D83" s="567"/>
      <c r="E83" s="567"/>
      <c r="F83" s="567"/>
      <c r="G83" s="567"/>
      <c r="H83" s="564"/>
    </row>
    <row r="84" spans="1:8" ht="15" customHeight="1">
      <c r="A84" s="959" t="s">
        <v>475</v>
      </c>
      <c r="B84" s="959"/>
      <c r="C84" s="959"/>
      <c r="D84" s="959"/>
      <c r="E84" s="959"/>
      <c r="F84" s="959"/>
      <c r="G84" s="959"/>
      <c r="H84" s="959"/>
    </row>
    <row r="85" spans="1:8">
      <c r="A85" s="668">
        <v>61</v>
      </c>
      <c r="B85" s="957" t="s">
        <v>476</v>
      </c>
      <c r="C85" s="957"/>
      <c r="D85" s="567"/>
      <c r="E85" s="567"/>
      <c r="F85" s="567"/>
      <c r="G85" s="567"/>
      <c r="H85" s="564" t="s">
        <v>477</v>
      </c>
    </row>
    <row r="86" spans="1:8">
      <c r="A86" s="668">
        <v>62</v>
      </c>
      <c r="B86" s="957" t="s">
        <v>478</v>
      </c>
      <c r="C86" s="957"/>
      <c r="D86" s="567"/>
      <c r="E86" s="567"/>
      <c r="F86" s="567"/>
      <c r="G86" s="567"/>
      <c r="H86" s="564" t="s">
        <v>479</v>
      </c>
    </row>
    <row r="87" spans="1:8">
      <c r="A87" s="668">
        <v>63</v>
      </c>
      <c r="B87" s="957" t="s">
        <v>480</v>
      </c>
      <c r="C87" s="957"/>
      <c r="D87" s="567"/>
      <c r="E87" s="567"/>
      <c r="F87" s="567"/>
      <c r="G87" s="567"/>
      <c r="H87" s="564" t="s">
        <v>481</v>
      </c>
    </row>
    <row r="88" spans="1:8" ht="38.25">
      <c r="A88" s="668">
        <v>64</v>
      </c>
      <c r="B88" s="957" t="s">
        <v>482</v>
      </c>
      <c r="C88" s="957"/>
      <c r="D88" s="567"/>
      <c r="E88" s="567"/>
      <c r="F88" s="567"/>
      <c r="G88" s="567"/>
      <c r="H88" s="564" t="s">
        <v>483</v>
      </c>
    </row>
    <row r="89" spans="1:8">
      <c r="A89" s="668">
        <v>65</v>
      </c>
      <c r="B89" s="957" t="s">
        <v>484</v>
      </c>
      <c r="C89" s="957"/>
      <c r="D89" s="567"/>
      <c r="E89" s="567"/>
      <c r="F89" s="567"/>
      <c r="G89" s="567"/>
      <c r="H89" s="564"/>
    </row>
    <row r="90" spans="1:8">
      <c r="A90" s="668">
        <v>66</v>
      </c>
      <c r="B90" s="957" t="s">
        <v>485</v>
      </c>
      <c r="C90" s="957"/>
      <c r="D90" s="567"/>
      <c r="E90" s="567"/>
      <c r="F90" s="567"/>
      <c r="G90" s="567"/>
      <c r="H90" s="564"/>
    </row>
    <row r="91" spans="1:8">
      <c r="A91" s="668">
        <v>67</v>
      </c>
      <c r="B91" s="957" t="s">
        <v>486</v>
      </c>
      <c r="C91" s="957"/>
      <c r="D91" s="567"/>
      <c r="E91" s="567"/>
      <c r="F91" s="567"/>
      <c r="G91" s="567"/>
      <c r="H91" s="564"/>
    </row>
    <row r="92" spans="1:8">
      <c r="A92" s="564" t="s">
        <v>352</v>
      </c>
      <c r="B92" s="957" t="s">
        <v>487</v>
      </c>
      <c r="C92" s="957"/>
      <c r="D92" s="567"/>
      <c r="E92" s="567"/>
      <c r="F92" s="567"/>
      <c r="G92" s="567"/>
      <c r="H92" s="564"/>
    </row>
    <row r="93" spans="1:8" ht="25.5">
      <c r="A93" s="668">
        <v>68</v>
      </c>
      <c r="B93" s="957" t="s">
        <v>488</v>
      </c>
      <c r="C93" s="957"/>
      <c r="D93" s="567"/>
      <c r="E93" s="567"/>
      <c r="F93" s="567"/>
      <c r="G93" s="567"/>
      <c r="H93" s="564" t="s">
        <v>489</v>
      </c>
    </row>
    <row r="94" spans="1:8">
      <c r="A94" s="668">
        <v>69</v>
      </c>
      <c r="B94" s="913" t="s">
        <v>490</v>
      </c>
      <c r="C94" s="913"/>
      <c r="D94" s="564"/>
      <c r="E94" s="564"/>
      <c r="F94" s="564"/>
      <c r="G94" s="564"/>
      <c r="H94" s="564"/>
    </row>
    <row r="95" spans="1:8">
      <c r="A95" s="668">
        <v>70</v>
      </c>
      <c r="B95" s="913" t="s">
        <v>490</v>
      </c>
      <c r="C95" s="913"/>
      <c r="D95" s="564"/>
      <c r="E95" s="564"/>
      <c r="F95" s="564"/>
      <c r="G95" s="564"/>
      <c r="H95" s="564"/>
    </row>
    <row r="96" spans="1:8">
      <c r="A96" s="668">
        <v>71</v>
      </c>
      <c r="B96" s="913" t="s">
        <v>491</v>
      </c>
      <c r="C96" s="913"/>
      <c r="D96" s="564"/>
      <c r="E96" s="564"/>
      <c r="F96" s="564"/>
      <c r="G96" s="564"/>
      <c r="H96" s="564"/>
    </row>
    <row r="97" spans="1:8" ht="15" customHeight="1">
      <c r="A97" s="959" t="s">
        <v>492</v>
      </c>
      <c r="B97" s="959"/>
      <c r="C97" s="959"/>
      <c r="D97" s="959"/>
      <c r="E97" s="959"/>
      <c r="F97" s="959"/>
      <c r="G97" s="959"/>
      <c r="H97" s="959"/>
    </row>
    <row r="98" spans="1:8" ht="38.25">
      <c r="A98" s="668">
        <v>72</v>
      </c>
      <c r="B98" s="913" t="s">
        <v>493</v>
      </c>
      <c r="C98" s="913"/>
      <c r="D98" s="564"/>
      <c r="E98" s="564"/>
      <c r="F98" s="564"/>
      <c r="G98" s="564"/>
      <c r="H98" s="564" t="s">
        <v>494</v>
      </c>
    </row>
    <row r="99" spans="1:8" ht="25.5">
      <c r="A99" s="668">
        <v>73</v>
      </c>
      <c r="B99" s="913" t="s">
        <v>495</v>
      </c>
      <c r="C99" s="913"/>
      <c r="D99" s="564"/>
      <c r="E99" s="564"/>
      <c r="F99" s="564"/>
      <c r="G99" s="564"/>
      <c r="H99" s="564" t="s">
        <v>496</v>
      </c>
    </row>
    <row r="100" spans="1:8">
      <c r="A100" s="668">
        <v>74</v>
      </c>
      <c r="B100" s="913" t="s">
        <v>376</v>
      </c>
      <c r="C100" s="913"/>
      <c r="D100" s="564"/>
      <c r="E100" s="564"/>
      <c r="F100" s="564"/>
      <c r="G100" s="564"/>
      <c r="H100" s="564"/>
    </row>
    <row r="101" spans="1:8" ht="25.5">
      <c r="A101" s="668">
        <v>75</v>
      </c>
      <c r="B101" s="913" t="s">
        <v>497</v>
      </c>
      <c r="C101" s="913"/>
      <c r="D101" s="564"/>
      <c r="E101" s="564"/>
      <c r="F101" s="564"/>
      <c r="G101" s="564"/>
      <c r="H101" s="564" t="s">
        <v>498</v>
      </c>
    </row>
    <row r="102" spans="1:8" ht="15" customHeight="1">
      <c r="A102" s="959" t="s">
        <v>499</v>
      </c>
      <c r="B102" s="959"/>
      <c r="C102" s="959"/>
      <c r="D102" s="959"/>
      <c r="E102" s="959"/>
      <c r="F102" s="959"/>
      <c r="G102" s="959"/>
      <c r="H102" s="959"/>
    </row>
    <row r="103" spans="1:8" ht="30" customHeight="1">
      <c r="A103" s="668">
        <v>76</v>
      </c>
      <c r="B103" s="913" t="s">
        <v>500</v>
      </c>
      <c r="C103" s="913"/>
      <c r="D103" s="564"/>
      <c r="E103" s="564"/>
      <c r="F103" s="564"/>
      <c r="G103" s="564"/>
      <c r="H103" s="564" t="s">
        <v>501</v>
      </c>
    </row>
    <row r="104" spans="1:8">
      <c r="A104" s="668">
        <v>77</v>
      </c>
      <c r="B104" s="913" t="s">
        <v>502</v>
      </c>
      <c r="C104" s="913"/>
      <c r="D104" s="564"/>
      <c r="E104" s="564"/>
      <c r="F104" s="564"/>
      <c r="G104" s="564"/>
      <c r="H104" s="564" t="s">
        <v>501</v>
      </c>
    </row>
    <row r="105" spans="1:8" ht="30" customHeight="1">
      <c r="A105" s="668">
        <v>78</v>
      </c>
      <c r="B105" s="913" t="s">
        <v>503</v>
      </c>
      <c r="C105" s="913"/>
      <c r="D105" s="564"/>
      <c r="E105" s="564"/>
      <c r="F105" s="564"/>
      <c r="G105" s="564"/>
      <c r="H105" s="564" t="s">
        <v>501</v>
      </c>
    </row>
    <row r="106" spans="1:8">
      <c r="A106" s="668">
        <v>79</v>
      </c>
      <c r="B106" s="913" t="s">
        <v>504</v>
      </c>
      <c r="C106" s="913"/>
      <c r="D106" s="564"/>
      <c r="E106" s="564"/>
      <c r="F106" s="564"/>
      <c r="G106" s="564"/>
      <c r="H106" s="215" t="s">
        <v>501</v>
      </c>
    </row>
    <row r="107" spans="1:8" ht="15" customHeight="1">
      <c r="A107" s="959" t="s">
        <v>505</v>
      </c>
      <c r="B107" s="959"/>
      <c r="C107" s="959"/>
      <c r="D107" s="959"/>
      <c r="E107" s="959"/>
      <c r="F107" s="959"/>
      <c r="G107" s="959"/>
      <c r="H107" s="959"/>
    </row>
    <row r="108" spans="1:8" ht="30" customHeight="1">
      <c r="A108" s="668">
        <v>80</v>
      </c>
      <c r="B108" s="913" t="s">
        <v>506</v>
      </c>
      <c r="C108" s="913"/>
      <c r="D108" s="564"/>
      <c r="E108" s="564"/>
      <c r="F108" s="564"/>
      <c r="G108" s="564"/>
      <c r="H108" s="564" t="s">
        <v>507</v>
      </c>
    </row>
    <row r="109" spans="1:8" ht="30" customHeight="1">
      <c r="A109" s="668">
        <v>81</v>
      </c>
      <c r="B109" s="913" t="s">
        <v>508</v>
      </c>
      <c r="C109" s="913"/>
      <c r="D109" s="564"/>
      <c r="E109" s="564"/>
      <c r="F109" s="564"/>
      <c r="G109" s="564"/>
      <c r="H109" s="564" t="s">
        <v>507</v>
      </c>
    </row>
    <row r="110" spans="1:8" ht="30" customHeight="1">
      <c r="A110" s="668">
        <v>82</v>
      </c>
      <c r="B110" s="913" t="s">
        <v>509</v>
      </c>
      <c r="C110" s="913"/>
      <c r="D110" s="564"/>
      <c r="E110" s="564"/>
      <c r="F110" s="564"/>
      <c r="G110" s="564"/>
      <c r="H110" s="564" t="s">
        <v>510</v>
      </c>
    </row>
    <row r="111" spans="1:8" ht="30" customHeight="1">
      <c r="A111" s="668">
        <v>83</v>
      </c>
      <c r="B111" s="913" t="s">
        <v>511</v>
      </c>
      <c r="C111" s="913"/>
      <c r="D111" s="564"/>
      <c r="E111" s="564"/>
      <c r="F111" s="564"/>
      <c r="G111" s="564"/>
      <c r="H111" s="564" t="s">
        <v>510</v>
      </c>
    </row>
    <row r="112" spans="1:8" ht="30" customHeight="1">
      <c r="A112" s="668">
        <v>84</v>
      </c>
      <c r="B112" s="913" t="s">
        <v>512</v>
      </c>
      <c r="C112" s="913"/>
      <c r="D112" s="564"/>
      <c r="E112" s="564"/>
      <c r="F112" s="564"/>
      <c r="G112" s="564"/>
      <c r="H112" s="564" t="s">
        <v>513</v>
      </c>
    </row>
    <row r="113" spans="1:8" ht="30" customHeight="1">
      <c r="A113" s="668">
        <v>85</v>
      </c>
      <c r="B113" s="913" t="s">
        <v>514</v>
      </c>
      <c r="C113" s="913"/>
      <c r="D113" s="564"/>
      <c r="E113" s="564"/>
      <c r="F113" s="564"/>
      <c r="G113" s="564"/>
      <c r="H113" s="564" t="s">
        <v>513</v>
      </c>
    </row>
    <row r="114" spans="1:8" ht="15.75" thickBot="1">
      <c r="A114" s="1047"/>
      <c r="B114" s="1048"/>
      <c r="C114" s="1048"/>
      <c r="D114" s="1048"/>
      <c r="E114" s="1048"/>
      <c r="F114" s="1048"/>
      <c r="G114" s="1048"/>
      <c r="H114" s="1048"/>
    </row>
    <row r="115" spans="1:8" ht="15" customHeight="1">
      <c r="A115" s="1044" t="s">
        <v>515</v>
      </c>
      <c r="B115" s="1045"/>
      <c r="C115" s="1045"/>
      <c r="D115" s="1045"/>
      <c r="E115" s="1045"/>
      <c r="F115" s="1045"/>
      <c r="G115" s="1045"/>
      <c r="H115" s="1046"/>
    </row>
    <row r="116" spans="1:8" ht="15" customHeight="1">
      <c r="A116" s="997" t="s">
        <v>516</v>
      </c>
      <c r="B116" s="913"/>
      <c r="C116" s="913"/>
      <c r="D116" s="913"/>
      <c r="E116" s="913"/>
      <c r="F116" s="913"/>
      <c r="G116" s="913"/>
      <c r="H116" s="992"/>
    </row>
    <row r="117" spans="1:8" ht="15" customHeight="1">
      <c r="A117" s="204">
        <v>1</v>
      </c>
      <c r="B117" s="913" t="s">
        <v>1025</v>
      </c>
      <c r="C117" s="913"/>
      <c r="D117" s="913"/>
      <c r="E117" s="913"/>
      <c r="F117" s="913"/>
      <c r="G117" s="913"/>
      <c r="H117" s="992"/>
    </row>
    <row r="118" spans="1:8" ht="15" customHeight="1">
      <c r="A118" s="204">
        <v>2</v>
      </c>
      <c r="B118" s="913" t="s">
        <v>517</v>
      </c>
      <c r="C118" s="913"/>
      <c r="D118" s="913"/>
      <c r="E118" s="913"/>
      <c r="F118" s="913"/>
      <c r="G118" s="913"/>
      <c r="H118" s="992"/>
    </row>
    <row r="119" spans="1:8" ht="15" customHeight="1">
      <c r="A119" s="204">
        <v>3</v>
      </c>
      <c r="B119" s="913" t="s">
        <v>518</v>
      </c>
      <c r="C119" s="913"/>
      <c r="D119" s="913"/>
      <c r="E119" s="913"/>
      <c r="F119" s="913"/>
      <c r="G119" s="913"/>
      <c r="H119" s="992"/>
    </row>
    <row r="120" spans="1:8" ht="15" customHeight="1">
      <c r="A120" s="208" t="s">
        <v>348</v>
      </c>
      <c r="B120" s="913" t="s">
        <v>519</v>
      </c>
      <c r="C120" s="913"/>
      <c r="D120" s="913"/>
      <c r="E120" s="913"/>
      <c r="F120" s="913"/>
      <c r="G120" s="913"/>
      <c r="H120" s="992"/>
    </row>
    <row r="121" spans="1:8" ht="15" customHeight="1">
      <c r="A121" s="204">
        <v>4</v>
      </c>
      <c r="B121" s="913" t="s">
        <v>520</v>
      </c>
      <c r="C121" s="913"/>
      <c r="D121" s="913"/>
      <c r="E121" s="913"/>
      <c r="F121" s="913"/>
      <c r="G121" s="913"/>
      <c r="H121" s="992"/>
    </row>
    <row r="122" spans="1:8" ht="15" customHeight="1">
      <c r="A122" s="204">
        <v>5</v>
      </c>
      <c r="B122" s="913" t="s">
        <v>521</v>
      </c>
      <c r="C122" s="913"/>
      <c r="D122" s="913"/>
      <c r="E122" s="913"/>
      <c r="F122" s="913"/>
      <c r="G122" s="913"/>
      <c r="H122" s="992"/>
    </row>
    <row r="123" spans="1:8" ht="15" customHeight="1">
      <c r="A123" s="208" t="s">
        <v>349</v>
      </c>
      <c r="B123" s="913" t="s">
        <v>522</v>
      </c>
      <c r="C123" s="913"/>
      <c r="D123" s="913"/>
      <c r="E123" s="913"/>
      <c r="F123" s="913"/>
      <c r="G123" s="913"/>
      <c r="H123" s="992"/>
    </row>
    <row r="124" spans="1:8" ht="15" customHeight="1">
      <c r="A124" s="204">
        <v>6</v>
      </c>
      <c r="B124" s="913" t="s">
        <v>523</v>
      </c>
      <c r="C124" s="913"/>
      <c r="D124" s="913"/>
      <c r="E124" s="913"/>
      <c r="F124" s="913"/>
      <c r="G124" s="913"/>
      <c r="H124" s="992"/>
    </row>
    <row r="125" spans="1:8" ht="15" customHeight="1">
      <c r="A125" s="204">
        <v>7</v>
      </c>
      <c r="B125" s="913" t="s">
        <v>524</v>
      </c>
      <c r="C125" s="913"/>
      <c r="D125" s="913"/>
      <c r="E125" s="913"/>
      <c r="F125" s="913"/>
      <c r="G125" s="913"/>
      <c r="H125" s="992"/>
    </row>
    <row r="126" spans="1:8" ht="15" customHeight="1">
      <c r="A126" s="204">
        <v>8</v>
      </c>
      <c r="B126" s="913" t="s">
        <v>525</v>
      </c>
      <c r="C126" s="913"/>
      <c r="D126" s="913"/>
      <c r="E126" s="913"/>
      <c r="F126" s="913"/>
      <c r="G126" s="913"/>
      <c r="H126" s="992"/>
    </row>
    <row r="127" spans="1:8" ht="15" customHeight="1">
      <c r="A127" s="204">
        <v>9</v>
      </c>
      <c r="B127" s="913" t="s">
        <v>526</v>
      </c>
      <c r="C127" s="913"/>
      <c r="D127" s="913"/>
      <c r="E127" s="913"/>
      <c r="F127" s="913"/>
      <c r="G127" s="913"/>
      <c r="H127" s="992"/>
    </row>
    <row r="128" spans="1:8" ht="30" customHeight="1">
      <c r="A128" s="204">
        <v>10</v>
      </c>
      <c r="B128" s="913" t="s">
        <v>527</v>
      </c>
      <c r="C128" s="913"/>
      <c r="D128" s="913"/>
      <c r="E128" s="913"/>
      <c r="F128" s="913"/>
      <c r="G128" s="913"/>
      <c r="H128" s="992"/>
    </row>
    <row r="129" spans="1:8" ht="15" customHeight="1">
      <c r="A129" s="204">
        <v>11</v>
      </c>
      <c r="B129" s="913" t="s">
        <v>528</v>
      </c>
      <c r="C129" s="913"/>
      <c r="D129" s="913"/>
      <c r="E129" s="913"/>
      <c r="F129" s="913"/>
      <c r="G129" s="913"/>
      <c r="H129" s="992"/>
    </row>
    <row r="130" spans="1:8" ht="15" customHeight="1">
      <c r="A130" s="204">
        <v>12</v>
      </c>
      <c r="B130" s="913" t="s">
        <v>529</v>
      </c>
      <c r="C130" s="913"/>
      <c r="D130" s="913"/>
      <c r="E130" s="913"/>
      <c r="F130" s="913"/>
      <c r="G130" s="913"/>
      <c r="H130" s="992"/>
    </row>
    <row r="131" spans="1:8" ht="15" customHeight="1">
      <c r="A131" s="204">
        <v>13</v>
      </c>
      <c r="B131" s="913" t="s">
        <v>530</v>
      </c>
      <c r="C131" s="913"/>
      <c r="D131" s="913"/>
      <c r="E131" s="913"/>
      <c r="F131" s="913"/>
      <c r="G131" s="913"/>
      <c r="H131" s="992"/>
    </row>
    <row r="132" spans="1:8" ht="15" customHeight="1">
      <c r="A132" s="204">
        <v>14</v>
      </c>
      <c r="B132" s="913" t="s">
        <v>531</v>
      </c>
      <c r="C132" s="913"/>
      <c r="D132" s="913"/>
      <c r="E132" s="913"/>
      <c r="F132" s="913"/>
      <c r="G132" s="913"/>
      <c r="H132" s="992"/>
    </row>
    <row r="133" spans="1:8" ht="15" customHeight="1">
      <c r="A133" s="204">
        <v>15</v>
      </c>
      <c r="B133" s="913" t="s">
        <v>532</v>
      </c>
      <c r="C133" s="913"/>
      <c r="D133" s="913"/>
      <c r="E133" s="913"/>
      <c r="F133" s="913"/>
      <c r="G133" s="913"/>
      <c r="H133" s="992"/>
    </row>
    <row r="134" spans="1:8" ht="15" customHeight="1">
      <c r="A134" s="204">
        <v>16</v>
      </c>
      <c r="B134" s="913" t="s">
        <v>533</v>
      </c>
      <c r="C134" s="913"/>
      <c r="D134" s="913"/>
      <c r="E134" s="913"/>
      <c r="F134" s="913"/>
      <c r="G134" s="913"/>
      <c r="H134" s="992"/>
    </row>
    <row r="135" spans="1:8" ht="30" customHeight="1">
      <c r="A135" s="204">
        <v>17</v>
      </c>
      <c r="B135" s="913" t="s">
        <v>534</v>
      </c>
      <c r="C135" s="913"/>
      <c r="D135" s="913"/>
      <c r="E135" s="913"/>
      <c r="F135" s="913"/>
      <c r="G135" s="913"/>
      <c r="H135" s="992"/>
    </row>
    <row r="136" spans="1:8" ht="30" customHeight="1">
      <c r="A136" s="204">
        <v>18</v>
      </c>
      <c r="B136" s="913" t="s">
        <v>535</v>
      </c>
      <c r="C136" s="913"/>
      <c r="D136" s="913"/>
      <c r="E136" s="913"/>
      <c r="F136" s="913"/>
      <c r="G136" s="913"/>
      <c r="H136" s="992"/>
    </row>
    <row r="137" spans="1:8" ht="30" customHeight="1">
      <c r="A137" s="204">
        <v>19</v>
      </c>
      <c r="B137" s="913" t="s">
        <v>536</v>
      </c>
      <c r="C137" s="913"/>
      <c r="D137" s="913"/>
      <c r="E137" s="913"/>
      <c r="F137" s="913"/>
      <c r="G137" s="913"/>
      <c r="H137" s="992"/>
    </row>
    <row r="138" spans="1:8" ht="15" customHeight="1">
      <c r="A138" s="204">
        <v>20</v>
      </c>
      <c r="B138" s="913" t="s">
        <v>526</v>
      </c>
      <c r="C138" s="913"/>
      <c r="D138" s="913"/>
      <c r="E138" s="913"/>
      <c r="F138" s="913"/>
      <c r="G138" s="913"/>
      <c r="H138" s="992"/>
    </row>
    <row r="139" spans="1:8" ht="15" customHeight="1">
      <c r="A139" s="208" t="s">
        <v>261</v>
      </c>
      <c r="B139" s="913" t="s">
        <v>537</v>
      </c>
      <c r="C139" s="913"/>
      <c r="D139" s="913"/>
      <c r="E139" s="913"/>
      <c r="F139" s="913"/>
      <c r="G139" s="913"/>
      <c r="H139" s="992"/>
    </row>
    <row r="140" spans="1:8" ht="15" customHeight="1">
      <c r="A140" s="208" t="s">
        <v>262</v>
      </c>
      <c r="B140" s="913" t="s">
        <v>538</v>
      </c>
      <c r="C140" s="913"/>
      <c r="D140" s="913"/>
      <c r="E140" s="913"/>
      <c r="F140" s="913"/>
      <c r="G140" s="913"/>
      <c r="H140" s="992"/>
    </row>
    <row r="141" spans="1:8" ht="15" customHeight="1">
      <c r="A141" s="208" t="s">
        <v>350</v>
      </c>
      <c r="B141" s="913" t="s">
        <v>539</v>
      </c>
      <c r="C141" s="913"/>
      <c r="D141" s="913"/>
      <c r="E141" s="913"/>
      <c r="F141" s="913"/>
      <c r="G141" s="913"/>
      <c r="H141" s="992"/>
    </row>
    <row r="142" spans="1:8" ht="15" customHeight="1">
      <c r="A142" s="208" t="s">
        <v>351</v>
      </c>
      <c r="B142" s="913" t="s">
        <v>540</v>
      </c>
      <c r="C142" s="913"/>
      <c r="D142" s="913"/>
      <c r="E142" s="913"/>
      <c r="F142" s="913"/>
      <c r="G142" s="913"/>
      <c r="H142" s="992"/>
    </row>
    <row r="143" spans="1:8" ht="30" customHeight="1">
      <c r="A143" s="204">
        <v>21</v>
      </c>
      <c r="B143" s="913" t="s">
        <v>541</v>
      </c>
      <c r="C143" s="913"/>
      <c r="D143" s="913"/>
      <c r="E143" s="913"/>
      <c r="F143" s="913"/>
      <c r="G143" s="913"/>
      <c r="H143" s="992"/>
    </row>
    <row r="144" spans="1:8" ht="15" customHeight="1">
      <c r="A144" s="204">
        <v>22</v>
      </c>
      <c r="B144" s="913" t="s">
        <v>542</v>
      </c>
      <c r="C144" s="913"/>
      <c r="D144" s="913"/>
      <c r="E144" s="913"/>
      <c r="F144" s="913"/>
      <c r="G144" s="913"/>
      <c r="H144" s="992"/>
    </row>
    <row r="145" spans="1:8" ht="30" customHeight="1">
      <c r="A145" s="204">
        <v>23</v>
      </c>
      <c r="B145" s="913" t="s">
        <v>543</v>
      </c>
      <c r="C145" s="913"/>
      <c r="D145" s="913"/>
      <c r="E145" s="913"/>
      <c r="F145" s="913"/>
      <c r="G145" s="913"/>
      <c r="H145" s="992"/>
    </row>
    <row r="146" spans="1:8" ht="15" customHeight="1">
      <c r="A146" s="204">
        <v>24</v>
      </c>
      <c r="B146" s="913" t="s">
        <v>526</v>
      </c>
      <c r="C146" s="913"/>
      <c r="D146" s="913"/>
      <c r="E146" s="913"/>
      <c r="F146" s="913"/>
      <c r="G146" s="913"/>
      <c r="H146" s="992"/>
    </row>
    <row r="147" spans="1:8" ht="15" customHeight="1">
      <c r="A147" s="204">
        <v>25</v>
      </c>
      <c r="B147" s="913" t="s">
        <v>544</v>
      </c>
      <c r="C147" s="913"/>
      <c r="D147" s="913"/>
      <c r="E147" s="913"/>
      <c r="F147" s="913"/>
      <c r="G147" s="913"/>
      <c r="H147" s="992"/>
    </row>
    <row r="148" spans="1:8" ht="15" customHeight="1">
      <c r="A148" s="208" t="s">
        <v>411</v>
      </c>
      <c r="B148" s="913" t="s">
        <v>545</v>
      </c>
      <c r="C148" s="913"/>
      <c r="D148" s="913"/>
      <c r="E148" s="913"/>
      <c r="F148" s="913"/>
      <c r="G148" s="913"/>
      <c r="H148" s="992"/>
    </row>
    <row r="149" spans="1:8" ht="30" customHeight="1">
      <c r="A149" s="208" t="s">
        <v>412</v>
      </c>
      <c r="B149" s="913" t="s">
        <v>546</v>
      </c>
      <c r="C149" s="913"/>
      <c r="D149" s="913"/>
      <c r="E149" s="913"/>
      <c r="F149" s="913"/>
      <c r="G149" s="913"/>
      <c r="H149" s="992"/>
    </row>
    <row r="150" spans="1:8" ht="15" customHeight="1">
      <c r="A150" s="204">
        <v>27</v>
      </c>
      <c r="B150" s="913" t="s">
        <v>547</v>
      </c>
      <c r="C150" s="913"/>
      <c r="D150" s="913"/>
      <c r="E150" s="913"/>
      <c r="F150" s="913"/>
      <c r="G150" s="913"/>
      <c r="H150" s="992"/>
    </row>
    <row r="151" spans="1:8" ht="15" customHeight="1">
      <c r="A151" s="204">
        <v>28</v>
      </c>
      <c r="B151" s="913" t="s">
        <v>548</v>
      </c>
      <c r="C151" s="913"/>
      <c r="D151" s="913"/>
      <c r="E151" s="913"/>
      <c r="F151" s="913"/>
      <c r="G151" s="913"/>
      <c r="H151" s="992"/>
    </row>
    <row r="152" spans="1:8" ht="15" customHeight="1">
      <c r="A152" s="204">
        <v>29</v>
      </c>
      <c r="B152" s="913" t="s">
        <v>549</v>
      </c>
      <c r="C152" s="913"/>
      <c r="D152" s="913"/>
      <c r="E152" s="913"/>
      <c r="F152" s="913"/>
      <c r="G152" s="913"/>
      <c r="H152" s="992"/>
    </row>
    <row r="153" spans="1:8" ht="15" customHeight="1">
      <c r="A153" s="204">
        <v>30</v>
      </c>
      <c r="B153" s="913" t="s">
        <v>550</v>
      </c>
      <c r="C153" s="913"/>
      <c r="D153" s="913"/>
      <c r="E153" s="913"/>
      <c r="F153" s="913"/>
      <c r="G153" s="913"/>
      <c r="H153" s="992"/>
    </row>
    <row r="154" spans="1:8" ht="15" customHeight="1">
      <c r="A154" s="204">
        <v>31</v>
      </c>
      <c r="B154" s="913" t="s">
        <v>551</v>
      </c>
      <c r="C154" s="913"/>
      <c r="D154" s="913"/>
      <c r="E154" s="913"/>
      <c r="F154" s="913"/>
      <c r="G154" s="913"/>
      <c r="H154" s="992"/>
    </row>
    <row r="155" spans="1:8" ht="15" customHeight="1">
      <c r="A155" s="204">
        <v>32</v>
      </c>
      <c r="B155" s="913" t="s">
        <v>552</v>
      </c>
      <c r="C155" s="913"/>
      <c r="D155" s="913"/>
      <c r="E155" s="913"/>
      <c r="F155" s="913"/>
      <c r="G155" s="913"/>
      <c r="H155" s="992"/>
    </row>
    <row r="156" spans="1:8" ht="15" customHeight="1">
      <c r="A156" s="209">
        <v>33</v>
      </c>
      <c r="B156" s="913" t="s">
        <v>553</v>
      </c>
      <c r="C156" s="913"/>
      <c r="D156" s="913"/>
      <c r="E156" s="913"/>
      <c r="F156" s="913"/>
      <c r="G156" s="913"/>
      <c r="H156" s="992"/>
    </row>
    <row r="157" spans="1:8" ht="15" customHeight="1">
      <c r="A157" s="209">
        <v>34</v>
      </c>
      <c r="B157" s="913" t="s">
        <v>554</v>
      </c>
      <c r="C157" s="913"/>
      <c r="D157" s="913"/>
      <c r="E157" s="913"/>
      <c r="F157" s="913"/>
      <c r="G157" s="913"/>
      <c r="H157" s="992"/>
    </row>
    <row r="158" spans="1:8" ht="15" customHeight="1">
      <c r="A158" s="209">
        <v>35</v>
      </c>
      <c r="B158" s="913" t="s">
        <v>555</v>
      </c>
      <c r="C158" s="913"/>
      <c r="D158" s="913"/>
      <c r="E158" s="913"/>
      <c r="F158" s="913"/>
      <c r="G158" s="913"/>
      <c r="H158" s="992"/>
    </row>
    <row r="159" spans="1:8" ht="15" customHeight="1">
      <c r="A159" s="210">
        <v>36</v>
      </c>
      <c r="B159" s="913" t="s">
        <v>556</v>
      </c>
      <c r="C159" s="913"/>
      <c r="D159" s="913"/>
      <c r="E159" s="913"/>
      <c r="F159" s="913"/>
      <c r="G159" s="913"/>
      <c r="H159" s="992"/>
    </row>
    <row r="160" spans="1:8" ht="15" customHeight="1">
      <c r="A160" s="200">
        <v>37</v>
      </c>
      <c r="B160" s="913" t="s">
        <v>557</v>
      </c>
      <c r="C160" s="913"/>
      <c r="D160" s="913"/>
      <c r="E160" s="913"/>
      <c r="F160" s="913"/>
      <c r="G160" s="913"/>
      <c r="H160" s="992"/>
    </row>
    <row r="161" spans="1:8" ht="30" customHeight="1">
      <c r="A161" s="200">
        <v>38</v>
      </c>
      <c r="B161" s="913" t="s">
        <v>558</v>
      </c>
      <c r="C161" s="913"/>
      <c r="D161" s="913"/>
      <c r="E161" s="913"/>
      <c r="F161" s="913"/>
      <c r="G161" s="913"/>
      <c r="H161" s="992"/>
    </row>
    <row r="162" spans="1:8" ht="30" customHeight="1">
      <c r="A162" s="200">
        <v>39</v>
      </c>
      <c r="B162" s="913" t="s">
        <v>559</v>
      </c>
      <c r="C162" s="913"/>
      <c r="D162" s="913"/>
      <c r="E162" s="913"/>
      <c r="F162" s="913"/>
      <c r="G162" s="913"/>
      <c r="H162" s="992"/>
    </row>
    <row r="163" spans="1:8" ht="30" customHeight="1">
      <c r="A163" s="200">
        <v>40</v>
      </c>
      <c r="B163" s="913" t="s">
        <v>560</v>
      </c>
      <c r="C163" s="913"/>
      <c r="D163" s="913"/>
      <c r="E163" s="913"/>
      <c r="F163" s="913"/>
      <c r="G163" s="913"/>
      <c r="H163" s="992"/>
    </row>
    <row r="164" spans="1:8" ht="15" customHeight="1">
      <c r="A164" s="200">
        <v>41</v>
      </c>
      <c r="B164" s="913" t="s">
        <v>526</v>
      </c>
      <c r="C164" s="913"/>
      <c r="D164" s="913"/>
      <c r="E164" s="913"/>
      <c r="F164" s="913"/>
      <c r="G164" s="913"/>
      <c r="H164" s="992"/>
    </row>
    <row r="165" spans="1:8" ht="15" customHeight="1">
      <c r="A165" s="200">
        <v>42</v>
      </c>
      <c r="B165" s="913" t="s">
        <v>561</v>
      </c>
      <c r="C165" s="913"/>
      <c r="D165" s="913"/>
      <c r="E165" s="913"/>
      <c r="F165" s="913"/>
      <c r="G165" s="913"/>
      <c r="H165" s="992"/>
    </row>
    <row r="166" spans="1:8" ht="15" customHeight="1">
      <c r="A166" s="200">
        <v>43</v>
      </c>
      <c r="B166" s="913" t="s">
        <v>562</v>
      </c>
      <c r="C166" s="913"/>
      <c r="D166" s="913"/>
      <c r="E166" s="913"/>
      <c r="F166" s="913"/>
      <c r="G166" s="913"/>
      <c r="H166" s="992"/>
    </row>
    <row r="167" spans="1:8" ht="15" customHeight="1">
      <c r="A167" s="200">
        <v>44</v>
      </c>
      <c r="B167" s="913" t="s">
        <v>563</v>
      </c>
      <c r="C167" s="913"/>
      <c r="D167" s="913"/>
      <c r="E167" s="913"/>
      <c r="F167" s="913"/>
      <c r="G167" s="913"/>
      <c r="H167" s="992"/>
    </row>
    <row r="168" spans="1:8" ht="15" customHeight="1">
      <c r="A168" s="200">
        <v>45</v>
      </c>
      <c r="B168" s="913" t="s">
        <v>564</v>
      </c>
      <c r="C168" s="913"/>
      <c r="D168" s="913"/>
      <c r="E168" s="913"/>
      <c r="F168" s="913"/>
      <c r="G168" s="913"/>
      <c r="H168" s="992"/>
    </row>
    <row r="169" spans="1:8" ht="15" customHeight="1">
      <c r="A169" s="200">
        <v>46</v>
      </c>
      <c r="B169" s="913" t="s">
        <v>565</v>
      </c>
      <c r="C169" s="913"/>
      <c r="D169" s="913"/>
      <c r="E169" s="913"/>
      <c r="F169" s="913"/>
      <c r="G169" s="913"/>
      <c r="H169" s="992"/>
    </row>
    <row r="170" spans="1:8" ht="15" customHeight="1">
      <c r="A170" s="200">
        <v>47</v>
      </c>
      <c r="B170" s="913" t="s">
        <v>566</v>
      </c>
      <c r="C170" s="913"/>
      <c r="D170" s="913"/>
      <c r="E170" s="913"/>
      <c r="F170" s="913"/>
      <c r="G170" s="913"/>
      <c r="H170" s="992"/>
    </row>
    <row r="171" spans="1:8" ht="30" customHeight="1">
      <c r="A171" s="200">
        <v>48</v>
      </c>
      <c r="B171" s="913" t="s">
        <v>567</v>
      </c>
      <c r="C171" s="913"/>
      <c r="D171" s="913"/>
      <c r="E171" s="913"/>
      <c r="F171" s="913"/>
      <c r="G171" s="913"/>
      <c r="H171" s="992"/>
    </row>
    <row r="172" spans="1:8" ht="15" customHeight="1">
      <c r="A172" s="200">
        <v>49</v>
      </c>
      <c r="B172" s="913" t="s">
        <v>568</v>
      </c>
      <c r="C172" s="913"/>
      <c r="D172" s="913"/>
      <c r="E172" s="913"/>
      <c r="F172" s="913"/>
      <c r="G172" s="913"/>
      <c r="H172" s="992"/>
    </row>
    <row r="173" spans="1:8" ht="15" customHeight="1">
      <c r="A173" s="200">
        <v>50</v>
      </c>
      <c r="B173" s="913" t="s">
        <v>569</v>
      </c>
      <c r="C173" s="913"/>
      <c r="D173" s="913"/>
      <c r="E173" s="913"/>
      <c r="F173" s="913"/>
      <c r="G173" s="913"/>
      <c r="H173" s="992"/>
    </row>
    <row r="174" spans="1:8" ht="15" customHeight="1">
      <c r="A174" s="200">
        <v>51</v>
      </c>
      <c r="B174" s="913" t="s">
        <v>570</v>
      </c>
      <c r="C174" s="913"/>
      <c r="D174" s="913"/>
      <c r="E174" s="913"/>
      <c r="F174" s="913"/>
      <c r="G174" s="913"/>
      <c r="H174" s="992"/>
    </row>
    <row r="175" spans="1:8" ht="15" customHeight="1">
      <c r="A175" s="200">
        <v>52</v>
      </c>
      <c r="B175" s="913" t="s">
        <v>571</v>
      </c>
      <c r="C175" s="913"/>
      <c r="D175" s="913"/>
      <c r="E175" s="913"/>
      <c r="F175" s="913"/>
      <c r="G175" s="913"/>
      <c r="H175" s="992"/>
    </row>
    <row r="176" spans="1:8" ht="30" customHeight="1">
      <c r="A176" s="200">
        <v>53</v>
      </c>
      <c r="B176" s="913" t="s">
        <v>572</v>
      </c>
      <c r="C176" s="913"/>
      <c r="D176" s="913"/>
      <c r="E176" s="913"/>
      <c r="F176" s="913"/>
      <c r="G176" s="913"/>
      <c r="H176" s="992"/>
    </row>
    <row r="177" spans="1:8" ht="30" customHeight="1">
      <c r="A177" s="200">
        <v>54</v>
      </c>
      <c r="B177" s="913" t="s">
        <v>573</v>
      </c>
      <c r="C177" s="913"/>
      <c r="D177" s="913"/>
      <c r="E177" s="913"/>
      <c r="F177" s="913"/>
      <c r="G177" s="913"/>
      <c r="H177" s="992"/>
    </row>
    <row r="178" spans="1:8" ht="30" customHeight="1">
      <c r="A178" s="200">
        <v>55</v>
      </c>
      <c r="B178" s="913" t="s">
        <v>574</v>
      </c>
      <c r="C178" s="913"/>
      <c r="D178" s="913"/>
      <c r="E178" s="913"/>
      <c r="F178" s="913"/>
      <c r="G178" s="913"/>
      <c r="H178" s="992"/>
    </row>
    <row r="179" spans="1:8" ht="15" customHeight="1">
      <c r="A179" s="200">
        <v>56</v>
      </c>
      <c r="B179" s="913" t="s">
        <v>526</v>
      </c>
      <c r="C179" s="913"/>
      <c r="D179" s="913"/>
      <c r="E179" s="913"/>
      <c r="F179" s="913"/>
      <c r="G179" s="913"/>
      <c r="H179" s="992"/>
    </row>
    <row r="180" spans="1:8" ht="15" customHeight="1">
      <c r="A180" s="200">
        <v>57</v>
      </c>
      <c r="B180" s="913" t="s">
        <v>575</v>
      </c>
      <c r="C180" s="913"/>
      <c r="D180" s="913"/>
      <c r="E180" s="913"/>
      <c r="F180" s="913"/>
      <c r="G180" s="913"/>
      <c r="H180" s="992"/>
    </row>
    <row r="181" spans="1:8" ht="15" customHeight="1">
      <c r="A181" s="200">
        <v>58</v>
      </c>
      <c r="B181" s="913" t="s">
        <v>576</v>
      </c>
      <c r="C181" s="913"/>
      <c r="D181" s="913"/>
      <c r="E181" s="913"/>
      <c r="F181" s="913"/>
      <c r="G181" s="913"/>
      <c r="H181" s="992"/>
    </row>
    <row r="182" spans="1:8" ht="15" customHeight="1">
      <c r="A182" s="200">
        <v>59</v>
      </c>
      <c r="B182" s="913" t="s">
        <v>577</v>
      </c>
      <c r="C182" s="913"/>
      <c r="D182" s="913"/>
      <c r="E182" s="913"/>
      <c r="F182" s="913"/>
      <c r="G182" s="913"/>
      <c r="H182" s="992"/>
    </row>
    <row r="183" spans="1:8" ht="15" customHeight="1">
      <c r="A183" s="200">
        <v>60</v>
      </c>
      <c r="B183" s="913" t="s">
        <v>578</v>
      </c>
      <c r="C183" s="913"/>
      <c r="D183" s="913"/>
      <c r="E183" s="913"/>
      <c r="F183" s="913"/>
      <c r="G183" s="913"/>
      <c r="H183" s="992"/>
    </row>
    <row r="184" spans="1:8" ht="15" customHeight="1">
      <c r="A184" s="200">
        <v>61</v>
      </c>
      <c r="B184" s="913" t="s">
        <v>579</v>
      </c>
      <c r="C184" s="913"/>
      <c r="D184" s="913"/>
      <c r="E184" s="913"/>
      <c r="F184" s="913"/>
      <c r="G184" s="913"/>
      <c r="H184" s="992"/>
    </row>
    <row r="185" spans="1:8" ht="15" customHeight="1">
      <c r="A185" s="200">
        <v>62</v>
      </c>
      <c r="B185" s="913" t="s">
        <v>580</v>
      </c>
      <c r="C185" s="913"/>
      <c r="D185" s="913"/>
      <c r="E185" s="913"/>
      <c r="F185" s="913"/>
      <c r="G185" s="913"/>
      <c r="H185" s="992"/>
    </row>
    <row r="186" spans="1:8" ht="15" customHeight="1">
      <c r="A186" s="200">
        <v>63</v>
      </c>
      <c r="B186" s="913" t="s">
        <v>581</v>
      </c>
      <c r="C186" s="913"/>
      <c r="D186" s="913"/>
      <c r="E186" s="913"/>
      <c r="F186" s="913"/>
      <c r="G186" s="913"/>
      <c r="H186" s="992"/>
    </row>
    <row r="187" spans="1:8" ht="60" customHeight="1">
      <c r="A187" s="200">
        <v>64</v>
      </c>
      <c r="B187" s="913" t="s">
        <v>582</v>
      </c>
      <c r="C187" s="913"/>
      <c r="D187" s="913"/>
      <c r="E187" s="913"/>
      <c r="F187" s="913"/>
      <c r="G187" s="913"/>
      <c r="H187" s="992"/>
    </row>
    <row r="188" spans="1:8" ht="15" customHeight="1">
      <c r="A188" s="200">
        <v>65</v>
      </c>
      <c r="B188" s="913" t="s">
        <v>583</v>
      </c>
      <c r="C188" s="913"/>
      <c r="D188" s="913"/>
      <c r="E188" s="913"/>
      <c r="F188" s="913"/>
      <c r="G188" s="913"/>
      <c r="H188" s="992"/>
    </row>
    <row r="189" spans="1:8" ht="15" customHeight="1">
      <c r="A189" s="200">
        <v>66</v>
      </c>
      <c r="B189" s="913" t="s">
        <v>584</v>
      </c>
      <c r="C189" s="913"/>
      <c r="D189" s="913"/>
      <c r="E189" s="913"/>
      <c r="F189" s="913"/>
      <c r="G189" s="913"/>
      <c r="H189" s="992"/>
    </row>
    <row r="190" spans="1:8" ht="15" customHeight="1">
      <c r="A190" s="200" t="s">
        <v>352</v>
      </c>
      <c r="B190" s="913" t="s">
        <v>585</v>
      </c>
      <c r="C190" s="913"/>
      <c r="D190" s="913"/>
      <c r="E190" s="913"/>
      <c r="F190" s="913"/>
      <c r="G190" s="913"/>
      <c r="H190" s="992"/>
    </row>
    <row r="191" spans="1:8" ht="30" customHeight="1">
      <c r="A191" s="200">
        <v>68</v>
      </c>
      <c r="B191" s="913" t="s">
        <v>586</v>
      </c>
      <c r="C191" s="913"/>
      <c r="D191" s="913"/>
      <c r="E191" s="913"/>
      <c r="F191" s="913"/>
      <c r="G191" s="913"/>
      <c r="H191" s="992"/>
    </row>
    <row r="192" spans="1:8" ht="15" customHeight="1">
      <c r="A192" s="200">
        <v>69</v>
      </c>
      <c r="B192" s="913" t="s">
        <v>490</v>
      </c>
      <c r="C192" s="913"/>
      <c r="D192" s="913"/>
      <c r="E192" s="913"/>
      <c r="F192" s="913"/>
      <c r="G192" s="913"/>
      <c r="H192" s="992"/>
    </row>
    <row r="193" spans="1:8" ht="15" customHeight="1">
      <c r="A193" s="209">
        <v>70</v>
      </c>
      <c r="B193" s="913" t="s">
        <v>490</v>
      </c>
      <c r="C193" s="913"/>
      <c r="D193" s="913"/>
      <c r="E193" s="913"/>
      <c r="F193" s="913"/>
      <c r="G193" s="913"/>
      <c r="H193" s="992"/>
    </row>
    <row r="194" spans="1:8" ht="15" customHeight="1">
      <c r="A194" s="200">
        <v>71</v>
      </c>
      <c r="B194" s="913" t="s">
        <v>490</v>
      </c>
      <c r="C194" s="913"/>
      <c r="D194" s="913"/>
      <c r="E194" s="913"/>
      <c r="F194" s="913"/>
      <c r="G194" s="913"/>
      <c r="H194" s="992"/>
    </row>
    <row r="195" spans="1:8" ht="30" customHeight="1">
      <c r="A195" s="200">
        <v>72</v>
      </c>
      <c r="B195" s="913" t="s">
        <v>587</v>
      </c>
      <c r="C195" s="913"/>
      <c r="D195" s="913"/>
      <c r="E195" s="913"/>
      <c r="F195" s="913"/>
      <c r="G195" s="913"/>
      <c r="H195" s="992"/>
    </row>
    <row r="196" spans="1:8" ht="30" customHeight="1">
      <c r="A196" s="200">
        <v>73</v>
      </c>
      <c r="B196" s="913" t="s">
        <v>588</v>
      </c>
      <c r="C196" s="913"/>
      <c r="D196" s="913"/>
      <c r="E196" s="913"/>
      <c r="F196" s="913"/>
      <c r="G196" s="913"/>
      <c r="H196" s="992"/>
    </row>
    <row r="197" spans="1:8" ht="15" customHeight="1">
      <c r="A197" s="200">
        <v>74</v>
      </c>
      <c r="B197" s="913" t="s">
        <v>526</v>
      </c>
      <c r="C197" s="913"/>
      <c r="D197" s="913"/>
      <c r="E197" s="913"/>
      <c r="F197" s="913"/>
      <c r="G197" s="913"/>
      <c r="H197" s="992"/>
    </row>
    <row r="198" spans="1:8" ht="30" customHeight="1">
      <c r="A198" s="200">
        <v>75</v>
      </c>
      <c r="B198" s="913" t="s">
        <v>589</v>
      </c>
      <c r="C198" s="913"/>
      <c r="D198" s="913"/>
      <c r="E198" s="913"/>
      <c r="F198" s="913"/>
      <c r="G198" s="913"/>
      <c r="H198" s="992"/>
    </row>
    <row r="199" spans="1:8" ht="15" customHeight="1">
      <c r="A199" s="200">
        <v>76</v>
      </c>
      <c r="B199" s="913" t="s">
        <v>590</v>
      </c>
      <c r="C199" s="913"/>
      <c r="D199" s="913"/>
      <c r="E199" s="913"/>
      <c r="F199" s="913"/>
      <c r="G199" s="913"/>
      <c r="H199" s="992"/>
    </row>
    <row r="200" spans="1:8" ht="15" customHeight="1">
      <c r="A200" s="200">
        <v>77</v>
      </c>
      <c r="B200" s="913" t="s">
        <v>591</v>
      </c>
      <c r="C200" s="913"/>
      <c r="D200" s="913"/>
      <c r="E200" s="913"/>
      <c r="F200" s="913"/>
      <c r="G200" s="913"/>
      <c r="H200" s="992"/>
    </row>
    <row r="201" spans="1:8" ht="15" customHeight="1">
      <c r="A201" s="200">
        <v>78</v>
      </c>
      <c r="B201" s="913" t="s">
        <v>592</v>
      </c>
      <c r="C201" s="913"/>
      <c r="D201" s="913"/>
      <c r="E201" s="913"/>
      <c r="F201" s="913"/>
      <c r="G201" s="913"/>
      <c r="H201" s="992"/>
    </row>
    <row r="202" spans="1:8" ht="15" customHeight="1">
      <c r="A202" s="200">
        <v>79</v>
      </c>
      <c r="B202" s="913" t="s">
        <v>593</v>
      </c>
      <c r="C202" s="913"/>
      <c r="D202" s="913"/>
      <c r="E202" s="913"/>
      <c r="F202" s="913"/>
      <c r="G202" s="913"/>
      <c r="H202" s="992"/>
    </row>
    <row r="203" spans="1:8" ht="15" customHeight="1">
      <c r="A203" s="200">
        <v>80</v>
      </c>
      <c r="B203" s="913" t="s">
        <v>594</v>
      </c>
      <c r="C203" s="913"/>
      <c r="D203" s="913"/>
      <c r="E203" s="913"/>
      <c r="F203" s="913"/>
      <c r="G203" s="913"/>
      <c r="H203" s="992"/>
    </row>
    <row r="204" spans="1:8" ht="15" customHeight="1">
      <c r="A204" s="200">
        <v>81</v>
      </c>
      <c r="B204" s="913" t="s">
        <v>595</v>
      </c>
      <c r="C204" s="913"/>
      <c r="D204" s="913"/>
      <c r="E204" s="913"/>
      <c r="F204" s="913"/>
      <c r="G204" s="913"/>
      <c r="H204" s="992"/>
    </row>
    <row r="205" spans="1:8" ht="15" customHeight="1">
      <c r="A205" s="200">
        <v>82</v>
      </c>
      <c r="B205" s="913" t="s">
        <v>596</v>
      </c>
      <c r="C205" s="913"/>
      <c r="D205" s="913"/>
      <c r="E205" s="913"/>
      <c r="F205" s="913"/>
      <c r="G205" s="913"/>
      <c r="H205" s="992"/>
    </row>
    <row r="206" spans="1:8" ht="15" customHeight="1">
      <c r="A206" s="200">
        <v>83</v>
      </c>
      <c r="B206" s="913" t="s">
        <v>597</v>
      </c>
      <c r="C206" s="913"/>
      <c r="D206" s="913"/>
      <c r="E206" s="913"/>
      <c r="F206" s="913"/>
      <c r="G206" s="913"/>
      <c r="H206" s="992"/>
    </row>
    <row r="207" spans="1:8" ht="15" customHeight="1">
      <c r="A207" s="200">
        <v>84</v>
      </c>
      <c r="B207" s="913" t="s">
        <v>598</v>
      </c>
      <c r="C207" s="913"/>
      <c r="D207" s="913"/>
      <c r="E207" s="913"/>
      <c r="F207" s="913"/>
      <c r="G207" s="913"/>
      <c r="H207" s="992"/>
    </row>
    <row r="208" spans="1:8" ht="15" customHeight="1" thickBot="1">
      <c r="A208" s="679">
        <v>85</v>
      </c>
      <c r="B208" s="999" t="s">
        <v>599</v>
      </c>
      <c r="C208" s="999"/>
      <c r="D208" s="999"/>
      <c r="E208" s="999"/>
      <c r="F208" s="999"/>
      <c r="G208" s="999"/>
      <c r="H208" s="100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1" customWidth="1"/>
    <col min="4" max="4" width="25.7109375" style="131" customWidth="1"/>
  </cols>
  <sheetData>
    <row r="1" spans="1:9" ht="15" customHeight="1">
      <c r="A1" s="355" t="s">
        <v>985</v>
      </c>
      <c r="B1" s="974" t="s">
        <v>258</v>
      </c>
      <c r="C1" s="974"/>
      <c r="D1" s="974"/>
      <c r="E1" s="231"/>
      <c r="F1" s="132"/>
      <c r="G1" s="132"/>
      <c r="H1" s="132"/>
    </row>
    <row r="2" spans="1:9">
      <c r="A2" s="355" t="s">
        <v>987</v>
      </c>
      <c r="B2" s="974"/>
      <c r="C2" s="974"/>
      <c r="D2" s="974"/>
      <c r="E2" s="231"/>
      <c r="F2" s="132"/>
      <c r="G2" s="132"/>
      <c r="H2" s="132"/>
    </row>
    <row r="3" spans="1:9">
      <c r="A3" s="1067" t="s">
        <v>1066</v>
      </c>
      <c r="B3" s="1067"/>
      <c r="C3" s="1067"/>
      <c r="D3" s="1067"/>
      <c r="E3" s="132"/>
      <c r="F3" s="132"/>
      <c r="G3" s="132"/>
      <c r="H3" s="132"/>
    </row>
    <row r="4" spans="1:9" ht="15" customHeight="1">
      <c r="A4" s="830" t="s">
        <v>205</v>
      </c>
      <c r="B4" s="831"/>
      <c r="C4" s="1051"/>
      <c r="D4" s="832" t="s">
        <v>1064</v>
      </c>
      <c r="E4" s="132"/>
      <c r="F4" s="132"/>
      <c r="G4" s="132"/>
      <c r="H4" s="132"/>
    </row>
    <row r="5" spans="1:9" ht="15.75" thickBot="1">
      <c r="A5" s="808"/>
      <c r="B5" s="809"/>
      <c r="C5" s="810"/>
      <c r="D5" s="812"/>
      <c r="E5" s="132"/>
      <c r="F5" s="132"/>
      <c r="G5" s="132"/>
      <c r="H5" s="132"/>
    </row>
    <row r="6" spans="1:9" ht="15" customHeight="1" thickBot="1">
      <c r="A6" s="351" t="str">
        <f>Obsah!A3</f>
        <v>Informace platné k datu</v>
      </c>
      <c r="B6" s="352"/>
      <c r="C6" s="715">
        <f>Obsah!C3</f>
        <v>42277</v>
      </c>
      <c r="D6" s="354"/>
      <c r="E6" s="132"/>
      <c r="F6" s="132"/>
      <c r="G6" s="132"/>
      <c r="H6" s="132"/>
    </row>
    <row r="7" spans="1:9" ht="15" customHeight="1">
      <c r="A7" s="886" t="s">
        <v>206</v>
      </c>
      <c r="B7" s="887"/>
      <c r="C7" s="888"/>
      <c r="D7" s="1052" t="s">
        <v>748</v>
      </c>
      <c r="E7" s="132"/>
      <c r="F7" s="132"/>
      <c r="G7" s="132"/>
      <c r="H7" s="132"/>
    </row>
    <row r="8" spans="1:9">
      <c r="A8" s="1055"/>
      <c r="B8" s="1056"/>
      <c r="C8" s="1057"/>
      <c r="D8" s="1053"/>
      <c r="E8" s="105"/>
      <c r="F8" s="105"/>
      <c r="G8" s="105"/>
      <c r="H8" s="105"/>
      <c r="I8" s="103"/>
    </row>
    <row r="9" spans="1:9">
      <c r="A9" s="1058"/>
      <c r="B9" s="1059"/>
      <c r="C9" s="1060"/>
      <c r="D9" s="1053"/>
      <c r="E9" s="105"/>
      <c r="F9" s="105"/>
      <c r="G9" s="105"/>
      <c r="H9" s="105"/>
      <c r="I9" s="103"/>
    </row>
    <row r="10" spans="1:9">
      <c r="A10" s="1058"/>
      <c r="B10" s="1059"/>
      <c r="C10" s="1060"/>
      <c r="D10" s="1053"/>
      <c r="E10" s="105"/>
      <c r="F10" s="105"/>
      <c r="G10" s="105"/>
      <c r="H10" s="105"/>
      <c r="I10" s="103"/>
    </row>
    <row r="11" spans="1:9">
      <c r="A11" s="1058"/>
      <c r="B11" s="1059"/>
      <c r="C11" s="1060"/>
      <c r="D11" s="1053"/>
      <c r="E11" s="105"/>
      <c r="F11" s="105"/>
      <c r="G11" s="105"/>
      <c r="H11" s="105"/>
      <c r="I11" s="103"/>
    </row>
    <row r="12" spans="1:9" ht="15.75" thickBot="1">
      <c r="A12" s="1061"/>
      <c r="B12" s="1062"/>
      <c r="C12" s="1063"/>
      <c r="D12" s="1054"/>
      <c r="E12" s="105"/>
      <c r="F12" s="105"/>
      <c r="G12" s="105"/>
      <c r="H12" s="105"/>
      <c r="I12" s="103"/>
    </row>
    <row r="13" spans="1:9" hidden="1" outlineLevel="1">
      <c r="A13" s="1064"/>
      <c r="B13" s="1064"/>
      <c r="C13" s="1064"/>
      <c r="D13" s="1065" t="s">
        <v>748</v>
      </c>
      <c r="E13" s="105"/>
      <c r="F13" s="105"/>
      <c r="G13" s="105"/>
      <c r="H13" s="105"/>
      <c r="I13" s="103"/>
    </row>
    <row r="14" spans="1:9" hidden="1" outlineLevel="1">
      <c r="A14" s="1064"/>
      <c r="B14" s="1064"/>
      <c r="C14" s="1064"/>
      <c r="D14" s="1053"/>
      <c r="E14" s="105"/>
      <c r="F14" s="105"/>
      <c r="G14" s="105"/>
      <c r="H14" s="105"/>
      <c r="I14" s="103"/>
    </row>
    <row r="15" spans="1:9" hidden="1" outlineLevel="1">
      <c r="A15" s="1064"/>
      <c r="B15" s="1064"/>
      <c r="C15" s="1064"/>
      <c r="D15" s="1053"/>
      <c r="E15" s="105"/>
      <c r="F15" s="105"/>
      <c r="G15" s="105"/>
      <c r="H15" s="105"/>
      <c r="I15" s="103"/>
    </row>
    <row r="16" spans="1:9" hidden="1" outlineLevel="1">
      <c r="A16" s="1064"/>
      <c r="B16" s="1064"/>
      <c r="C16" s="1064"/>
      <c r="D16" s="1053"/>
      <c r="E16" s="105"/>
      <c r="F16" s="105"/>
      <c r="G16" s="105"/>
      <c r="H16" s="105"/>
      <c r="I16" s="103"/>
    </row>
    <row r="17" spans="1:9" hidden="1" outlineLevel="1">
      <c r="A17" s="1064"/>
      <c r="B17" s="1064"/>
      <c r="C17" s="1064"/>
      <c r="D17" s="1053"/>
      <c r="E17" s="105"/>
      <c r="F17" s="105"/>
      <c r="G17" s="105"/>
      <c r="H17" s="105"/>
      <c r="I17" s="103"/>
    </row>
    <row r="18" spans="1:9" hidden="1" outlineLevel="1">
      <c r="A18" s="1064"/>
      <c r="B18" s="1064"/>
      <c r="C18" s="1064"/>
      <c r="D18" s="1053"/>
      <c r="E18" s="105"/>
      <c r="F18" s="105"/>
      <c r="G18" s="105"/>
      <c r="H18" s="105"/>
      <c r="I18" s="103"/>
    </row>
    <row r="19" spans="1:9" hidden="1" outlineLevel="1">
      <c r="A19" s="1064"/>
      <c r="B19" s="1064"/>
      <c r="C19" s="1064"/>
      <c r="D19" s="1053"/>
      <c r="E19" s="105"/>
      <c r="F19" s="105"/>
      <c r="G19" s="105"/>
      <c r="H19" s="105"/>
      <c r="I19" s="103"/>
    </row>
    <row r="20" spans="1:9" hidden="1" outlineLevel="1">
      <c r="A20" s="1064"/>
      <c r="B20" s="1064"/>
      <c r="C20" s="1064"/>
      <c r="D20" s="1053"/>
      <c r="E20" s="105"/>
      <c r="F20" s="105"/>
      <c r="G20" s="105"/>
      <c r="H20" s="105"/>
      <c r="I20" s="103"/>
    </row>
    <row r="21" spans="1:9" hidden="1" outlineLevel="1">
      <c r="A21" s="1064"/>
      <c r="B21" s="1064"/>
      <c r="C21" s="1064"/>
      <c r="D21" s="1053"/>
      <c r="E21" s="105"/>
      <c r="F21" s="105"/>
      <c r="G21" s="105"/>
      <c r="H21" s="105"/>
      <c r="I21" s="103"/>
    </row>
    <row r="22" spans="1:9" hidden="1" outlineLevel="1">
      <c r="A22" s="1064"/>
      <c r="B22" s="1064"/>
      <c r="C22" s="1064"/>
      <c r="D22" s="1053"/>
      <c r="E22" s="105"/>
      <c r="F22" s="105"/>
      <c r="G22" s="105"/>
      <c r="H22" s="105"/>
      <c r="I22" s="103"/>
    </row>
    <row r="23" spans="1:9" hidden="1" outlineLevel="1">
      <c r="A23" s="1064"/>
      <c r="B23" s="1064"/>
      <c r="C23" s="1064"/>
      <c r="D23" s="1053"/>
      <c r="E23" s="105"/>
      <c r="F23" s="105"/>
      <c r="G23" s="105"/>
      <c r="H23" s="105"/>
      <c r="I23" s="103"/>
    </row>
    <row r="24" spans="1:9" hidden="1" outlineLevel="1">
      <c r="A24" s="1064"/>
      <c r="B24" s="1064"/>
      <c r="C24" s="1064"/>
      <c r="D24" s="1053"/>
      <c r="E24" s="105"/>
      <c r="F24" s="105"/>
      <c r="G24" s="105"/>
      <c r="H24" s="105"/>
      <c r="I24" s="103"/>
    </row>
    <row r="25" spans="1:9" hidden="1" outlineLevel="1">
      <c r="A25" s="1064"/>
      <c r="B25" s="1064"/>
      <c r="C25" s="1064"/>
      <c r="D25" s="1053"/>
      <c r="E25" s="105"/>
      <c r="F25" s="105"/>
      <c r="G25" s="105"/>
      <c r="H25" s="105"/>
      <c r="I25" s="103"/>
    </row>
    <row r="26" spans="1:9" hidden="1" outlineLevel="1">
      <c r="A26" s="1064"/>
      <c r="B26" s="1064"/>
      <c r="C26" s="1064"/>
      <c r="D26" s="1053"/>
      <c r="E26" s="105"/>
      <c r="F26" s="105"/>
      <c r="G26" s="105"/>
      <c r="H26" s="105"/>
      <c r="I26" s="103"/>
    </row>
    <row r="27" spans="1:9" hidden="1" outlineLevel="1">
      <c r="A27" s="1064"/>
      <c r="B27" s="1064"/>
      <c r="C27" s="1064"/>
      <c r="D27" s="1053"/>
      <c r="E27" s="105"/>
      <c r="F27" s="105"/>
      <c r="G27" s="105"/>
      <c r="H27" s="105"/>
      <c r="I27" s="103"/>
    </row>
    <row r="28" spans="1:9" hidden="1" outlineLevel="1">
      <c r="A28" s="1064"/>
      <c r="B28" s="1064"/>
      <c r="C28" s="1064"/>
      <c r="D28" s="1053"/>
      <c r="E28" s="105"/>
      <c r="F28" s="105"/>
      <c r="G28" s="105"/>
      <c r="H28" s="105"/>
      <c r="I28" s="103"/>
    </row>
    <row r="29" spans="1:9" hidden="1" outlineLevel="1">
      <c r="A29" s="1064"/>
      <c r="B29" s="1064"/>
      <c r="C29" s="1064"/>
      <c r="D29" s="1053"/>
      <c r="E29" s="105"/>
      <c r="F29" s="105"/>
      <c r="G29" s="105"/>
      <c r="H29" s="105"/>
      <c r="I29" s="103"/>
    </row>
    <row r="30" spans="1:9" hidden="1" outlineLevel="1">
      <c r="A30" s="1064"/>
      <c r="B30" s="1064"/>
      <c r="C30" s="1064"/>
      <c r="D30" s="1053"/>
      <c r="E30" s="105"/>
      <c r="F30" s="105"/>
      <c r="G30" s="105"/>
      <c r="H30" s="105"/>
      <c r="I30" s="103"/>
    </row>
    <row r="31" spans="1:9" hidden="1" outlineLevel="1">
      <c r="A31" s="1064"/>
      <c r="B31" s="1064"/>
      <c r="C31" s="1064"/>
      <c r="D31" s="1053"/>
      <c r="E31" s="105"/>
      <c r="F31" s="105"/>
      <c r="G31" s="105"/>
      <c r="H31" s="105"/>
      <c r="I31" s="103"/>
    </row>
    <row r="32" spans="1:9" hidden="1" outlineLevel="1">
      <c r="A32" s="1064"/>
      <c r="B32" s="1064"/>
      <c r="C32" s="1064"/>
      <c r="D32" s="1053"/>
      <c r="E32" s="105"/>
      <c r="F32" s="105"/>
      <c r="G32" s="105"/>
      <c r="H32" s="105"/>
      <c r="I32" s="103"/>
    </row>
    <row r="33" spans="1:9" hidden="1" outlineLevel="1">
      <c r="A33" s="1064"/>
      <c r="B33" s="1064"/>
      <c r="C33" s="1064"/>
      <c r="D33" s="1053"/>
      <c r="E33" s="105"/>
      <c r="F33" s="105"/>
      <c r="G33" s="105"/>
      <c r="H33" s="105"/>
      <c r="I33" s="103"/>
    </row>
    <row r="34" spans="1:9" hidden="1" outlineLevel="1">
      <c r="A34" s="1064"/>
      <c r="B34" s="1064"/>
      <c r="C34" s="1064"/>
      <c r="D34" s="1053"/>
      <c r="E34" s="105"/>
      <c r="F34" s="105"/>
      <c r="G34" s="105"/>
      <c r="H34" s="105"/>
      <c r="I34" s="103"/>
    </row>
    <row r="35" spans="1:9" hidden="1" outlineLevel="1">
      <c r="A35" s="1064"/>
      <c r="B35" s="1064"/>
      <c r="C35" s="1064"/>
      <c r="D35" s="1053"/>
      <c r="E35" s="105"/>
      <c r="F35" s="105"/>
      <c r="G35" s="105"/>
      <c r="H35" s="105"/>
      <c r="I35" s="103"/>
    </row>
    <row r="36" spans="1:9" hidden="1" outlineLevel="1">
      <c r="A36" s="1064"/>
      <c r="B36" s="1064"/>
      <c r="C36" s="1064"/>
      <c r="D36" s="1053"/>
      <c r="E36" s="105"/>
      <c r="F36" s="105"/>
      <c r="G36" s="105"/>
      <c r="H36" s="105"/>
      <c r="I36" s="103"/>
    </row>
    <row r="37" spans="1:9" ht="15.75" hidden="1" outlineLevel="1" thickBot="1">
      <c r="A37" s="1064"/>
      <c r="B37" s="1064"/>
      <c r="C37" s="1064"/>
      <c r="D37" s="1066"/>
      <c r="E37" s="105"/>
      <c r="F37" s="105"/>
      <c r="G37" s="105"/>
      <c r="H37" s="105"/>
      <c r="I37" s="103"/>
    </row>
    <row r="38" spans="1:9" ht="30" customHeight="1" collapsed="1" thickBot="1">
      <c r="A38" s="1049" t="s">
        <v>965</v>
      </c>
      <c r="B38" s="1050"/>
      <c r="C38" s="1050"/>
      <c r="D38" s="248" t="s">
        <v>749</v>
      </c>
      <c r="E38" s="105"/>
      <c r="F38" s="105"/>
      <c r="G38" s="105"/>
      <c r="H38" s="105"/>
      <c r="I38" s="103"/>
    </row>
    <row r="39" spans="1:9">
      <c r="A39" s="101"/>
      <c r="B39" s="101"/>
      <c r="C39" s="140"/>
      <c r="D39" s="140"/>
      <c r="E39" s="105"/>
      <c r="F39" s="105"/>
      <c r="G39" s="105"/>
      <c r="H39" s="105"/>
      <c r="I39" s="103"/>
    </row>
    <row r="40" spans="1:9">
      <c r="A40" s="101"/>
      <c r="B40" s="101"/>
      <c r="C40" s="140"/>
      <c r="D40" s="140"/>
      <c r="E40" s="105"/>
      <c r="F40" s="105"/>
      <c r="G40" s="105"/>
      <c r="H40" s="105"/>
      <c r="I40" s="103"/>
    </row>
    <row r="41" spans="1:9">
      <c r="A41" s="101"/>
      <c r="B41" s="101"/>
      <c r="C41" s="140"/>
      <c r="D41" s="140"/>
      <c r="E41" s="105"/>
      <c r="F41" s="105"/>
      <c r="G41" s="105"/>
      <c r="H41" s="105"/>
      <c r="I41" s="103"/>
    </row>
    <row r="42" spans="1:9">
      <c r="A42" s="101"/>
      <c r="B42" s="101"/>
      <c r="C42" s="140"/>
      <c r="D42" s="140"/>
      <c r="E42" s="105"/>
      <c r="F42" s="105"/>
      <c r="G42" s="105"/>
      <c r="H42" s="105"/>
      <c r="I42" s="103"/>
    </row>
    <row r="43" spans="1:9">
      <c r="A43" s="101"/>
      <c r="B43" s="101"/>
      <c r="C43" s="140"/>
      <c r="D43" s="140"/>
      <c r="E43" s="105"/>
      <c r="F43" s="105"/>
      <c r="G43" s="105"/>
      <c r="H43" s="105"/>
      <c r="I43" s="103"/>
    </row>
    <row r="44" spans="1:9">
      <c r="A44" s="101"/>
      <c r="B44" s="101"/>
      <c r="C44" s="140"/>
      <c r="D44" s="140"/>
      <c r="E44" s="105"/>
      <c r="F44" s="105"/>
      <c r="G44" s="105"/>
      <c r="H44" s="105"/>
      <c r="I44" s="103"/>
    </row>
    <row r="45" spans="1:9">
      <c r="A45" s="101"/>
      <c r="B45" s="101"/>
      <c r="C45" s="140"/>
      <c r="D45" s="140"/>
      <c r="E45" s="105"/>
      <c r="F45" s="105"/>
      <c r="G45" s="105"/>
      <c r="H45" s="105"/>
      <c r="I45" s="103"/>
    </row>
    <row r="46" spans="1:9">
      <c r="A46" s="101"/>
      <c r="B46" s="101"/>
      <c r="C46" s="140"/>
      <c r="D46" s="140"/>
      <c r="E46" s="105"/>
      <c r="F46" s="105"/>
      <c r="G46" s="105"/>
      <c r="H46" s="105"/>
      <c r="I46" s="103"/>
    </row>
    <row r="47" spans="1:9">
      <c r="A47" s="101"/>
      <c r="B47" s="101"/>
      <c r="C47" s="140"/>
      <c r="D47" s="140"/>
      <c r="E47" s="105"/>
      <c r="F47" s="105"/>
      <c r="G47" s="105"/>
      <c r="H47" s="105"/>
      <c r="I47" s="103"/>
    </row>
    <row r="48" spans="1:9">
      <c r="A48" s="101"/>
      <c r="B48" s="101"/>
      <c r="C48" s="140"/>
      <c r="D48" s="140"/>
      <c r="E48" s="105"/>
      <c r="F48" s="105"/>
      <c r="G48" s="105"/>
      <c r="H48" s="105"/>
      <c r="I48" s="103"/>
    </row>
    <row r="49" spans="1:9">
      <c r="A49" s="101"/>
      <c r="B49" s="101"/>
      <c r="C49" s="140"/>
      <c r="D49" s="140"/>
      <c r="E49" s="105"/>
      <c r="F49" s="105"/>
      <c r="G49" s="105"/>
      <c r="H49" s="105"/>
      <c r="I49" s="103"/>
    </row>
    <row r="50" spans="1:9">
      <c r="A50" s="101"/>
      <c r="B50" s="101"/>
      <c r="C50" s="140"/>
      <c r="D50" s="140"/>
      <c r="E50" s="105"/>
      <c r="F50" s="105"/>
      <c r="G50" s="105"/>
      <c r="H50" s="105"/>
      <c r="I50" s="103"/>
    </row>
    <row r="51" spans="1:9">
      <c r="A51" s="101"/>
      <c r="B51" s="101"/>
      <c r="C51" s="140"/>
      <c r="D51" s="140"/>
      <c r="E51" s="105"/>
      <c r="F51" s="105"/>
      <c r="G51" s="105"/>
      <c r="H51" s="105"/>
      <c r="I51" s="103"/>
    </row>
    <row r="52" spans="1:9">
      <c r="A52" s="101"/>
      <c r="B52" s="101"/>
      <c r="C52" s="140"/>
      <c r="D52" s="140"/>
      <c r="E52" s="105"/>
      <c r="F52" s="105"/>
      <c r="G52" s="105"/>
      <c r="H52" s="105"/>
      <c r="I52" s="103"/>
    </row>
    <row r="53" spans="1:9">
      <c r="A53" s="101"/>
      <c r="B53" s="101"/>
      <c r="C53" s="140"/>
      <c r="D53" s="140"/>
      <c r="E53" s="105"/>
      <c r="F53" s="105"/>
      <c r="G53" s="105"/>
      <c r="H53" s="105"/>
      <c r="I53" s="103"/>
    </row>
    <row r="54" spans="1:9">
      <c r="A54" s="101"/>
      <c r="B54" s="101"/>
      <c r="C54" s="140"/>
      <c r="D54" s="140"/>
      <c r="E54" s="105"/>
      <c r="F54" s="105"/>
      <c r="G54" s="105"/>
      <c r="H54" s="105"/>
      <c r="I54" s="103"/>
    </row>
    <row r="55" spans="1:9">
      <c r="A55" s="101"/>
      <c r="B55" s="101"/>
      <c r="C55" s="140"/>
      <c r="D55" s="140"/>
      <c r="E55" s="105"/>
      <c r="F55" s="105"/>
      <c r="G55" s="105"/>
      <c r="H55" s="105"/>
      <c r="I55" s="103"/>
    </row>
    <row r="56" spans="1:9">
      <c r="A56" s="101"/>
      <c r="B56" s="101"/>
      <c r="C56" s="140"/>
      <c r="D56" s="140"/>
      <c r="E56" s="105"/>
      <c r="F56" s="105"/>
      <c r="G56" s="105"/>
      <c r="H56" s="105"/>
      <c r="I56" s="103"/>
    </row>
    <row r="57" spans="1:9">
      <c r="A57" s="101"/>
      <c r="B57" s="101"/>
      <c r="C57" s="140"/>
      <c r="D57" s="140"/>
      <c r="E57" s="105"/>
      <c r="F57" s="105"/>
      <c r="G57" s="105"/>
      <c r="H57" s="105"/>
      <c r="I57" s="103"/>
    </row>
    <row r="58" spans="1:9">
      <c r="A58" s="101"/>
      <c r="B58" s="101"/>
      <c r="C58" s="140"/>
      <c r="D58" s="140"/>
      <c r="E58" s="105"/>
      <c r="F58" s="105"/>
      <c r="G58" s="105"/>
      <c r="H58" s="105"/>
      <c r="I58" s="103"/>
    </row>
    <row r="59" spans="1:9">
      <c r="A59" s="101"/>
      <c r="B59" s="101"/>
      <c r="C59" s="140"/>
      <c r="D59" s="140"/>
      <c r="E59" s="105"/>
      <c r="F59" s="105"/>
      <c r="G59" s="105"/>
      <c r="H59" s="105"/>
      <c r="I59" s="103"/>
    </row>
    <row r="60" spans="1:9">
      <c r="A60" s="101"/>
      <c r="B60" s="101"/>
      <c r="C60" s="140"/>
      <c r="D60" s="140"/>
      <c r="E60" s="105"/>
      <c r="F60" s="105"/>
      <c r="G60" s="105"/>
      <c r="H60" s="105"/>
      <c r="I60" s="103"/>
    </row>
    <row r="61" spans="1:9">
      <c r="A61" s="101"/>
      <c r="B61" s="101"/>
      <c r="C61" s="140"/>
      <c r="D61" s="140"/>
      <c r="E61" s="105"/>
      <c r="F61" s="105"/>
      <c r="G61" s="105"/>
      <c r="H61" s="105"/>
      <c r="I61" s="103"/>
    </row>
    <row r="62" spans="1:9">
      <c r="A62" s="101"/>
      <c r="B62" s="101"/>
      <c r="C62" s="140"/>
      <c r="D62" s="140"/>
      <c r="E62" s="105"/>
      <c r="F62" s="105"/>
      <c r="G62" s="105"/>
      <c r="H62" s="105"/>
      <c r="I62" s="103"/>
    </row>
    <row r="63" spans="1:9">
      <c r="A63" s="101"/>
      <c r="B63" s="101"/>
      <c r="C63" s="140"/>
      <c r="D63" s="140"/>
      <c r="E63" s="105"/>
      <c r="F63" s="105"/>
      <c r="G63" s="105"/>
      <c r="H63" s="105"/>
      <c r="I63" s="103"/>
    </row>
    <row r="64" spans="1:9">
      <c r="A64" s="101"/>
      <c r="B64" s="101"/>
      <c r="C64" s="140"/>
      <c r="D64" s="140"/>
      <c r="E64" s="105"/>
      <c r="F64" s="105"/>
      <c r="G64" s="105"/>
      <c r="H64" s="105"/>
      <c r="I64" s="103"/>
    </row>
    <row r="65" spans="1:9">
      <c r="A65" s="101"/>
      <c r="B65" s="101"/>
      <c r="C65" s="140"/>
      <c r="D65" s="140"/>
      <c r="E65" s="105"/>
      <c r="F65" s="105"/>
      <c r="G65" s="105"/>
      <c r="H65" s="105"/>
      <c r="I65" s="103"/>
    </row>
    <row r="66" spans="1:9">
      <c r="A66" s="101"/>
      <c r="B66" s="101"/>
      <c r="C66" s="140"/>
      <c r="D66" s="140"/>
      <c r="E66" s="105"/>
      <c r="F66" s="105"/>
      <c r="G66" s="105"/>
      <c r="H66" s="105"/>
      <c r="I66" s="103"/>
    </row>
    <row r="67" spans="1:9">
      <c r="A67" s="101"/>
      <c r="B67" s="101"/>
      <c r="C67" s="140"/>
      <c r="D67" s="140"/>
      <c r="E67" s="105"/>
      <c r="F67" s="105"/>
      <c r="G67" s="105"/>
      <c r="H67" s="105"/>
      <c r="I67" s="103"/>
    </row>
    <row r="68" spans="1:9">
      <c r="A68" s="101"/>
      <c r="B68" s="101"/>
      <c r="C68" s="140"/>
      <c r="D68" s="140"/>
      <c r="E68" s="105"/>
      <c r="F68" s="105"/>
      <c r="G68" s="105"/>
      <c r="H68" s="105"/>
      <c r="I68" s="103"/>
    </row>
    <row r="69" spans="1:9">
      <c r="A69" s="101"/>
      <c r="B69" s="101"/>
      <c r="C69" s="140"/>
      <c r="D69" s="140"/>
      <c r="E69" s="105"/>
      <c r="F69" s="105"/>
      <c r="G69" s="105"/>
      <c r="H69" s="105"/>
      <c r="I69" s="103"/>
    </row>
    <row r="70" spans="1:9">
      <c r="A70" s="101"/>
      <c r="B70" s="101"/>
      <c r="C70" s="140"/>
      <c r="D70" s="140"/>
      <c r="E70" s="105"/>
      <c r="F70" s="105"/>
      <c r="G70" s="105"/>
      <c r="H70" s="105"/>
      <c r="I70" s="103"/>
    </row>
    <row r="71" spans="1:9">
      <c r="A71" s="101"/>
      <c r="B71" s="101"/>
      <c r="C71" s="140"/>
      <c r="D71" s="140"/>
      <c r="E71" s="105"/>
      <c r="F71" s="105"/>
      <c r="G71" s="105"/>
      <c r="H71" s="105"/>
      <c r="I71" s="103"/>
    </row>
    <row r="72" spans="1:9">
      <c r="A72" s="101"/>
      <c r="B72" s="101"/>
      <c r="C72" s="140"/>
      <c r="D72" s="140"/>
      <c r="E72" s="105"/>
      <c r="F72" s="105"/>
      <c r="G72" s="105"/>
      <c r="H72" s="105"/>
      <c r="I72" s="103"/>
    </row>
    <row r="73" spans="1:9">
      <c r="A73" s="101"/>
      <c r="B73" s="101"/>
      <c r="C73" s="140"/>
      <c r="D73" s="140"/>
      <c r="E73" s="105"/>
      <c r="F73" s="105"/>
      <c r="G73" s="105"/>
      <c r="H73" s="105"/>
      <c r="I73" s="103"/>
    </row>
    <row r="74" spans="1:9">
      <c r="A74" s="101"/>
      <c r="B74" s="101"/>
      <c r="C74" s="140"/>
      <c r="D74" s="140"/>
      <c r="E74" s="105"/>
      <c r="F74" s="105"/>
      <c r="G74" s="105"/>
      <c r="H74" s="105"/>
      <c r="I74" s="103"/>
    </row>
    <row r="75" spans="1:9">
      <c r="A75" s="101"/>
      <c r="B75" s="101"/>
      <c r="C75" s="140"/>
      <c r="D75" s="140"/>
      <c r="E75" s="105"/>
      <c r="F75" s="105"/>
      <c r="G75" s="105"/>
      <c r="H75" s="105"/>
      <c r="I75" s="103"/>
    </row>
    <row r="76" spans="1:9">
      <c r="A76" s="101"/>
      <c r="B76" s="101"/>
      <c r="C76" s="140"/>
      <c r="D76" s="140"/>
      <c r="E76" s="105"/>
      <c r="F76" s="105"/>
      <c r="G76" s="105"/>
      <c r="H76" s="105"/>
      <c r="I76" s="103"/>
    </row>
    <row r="77" spans="1:9">
      <c r="A77" s="101"/>
      <c r="B77" s="101"/>
      <c r="C77" s="140"/>
      <c r="D77" s="140"/>
      <c r="E77" s="105"/>
      <c r="F77" s="105"/>
      <c r="G77" s="105"/>
      <c r="H77" s="105"/>
      <c r="I77" s="103"/>
    </row>
    <row r="78" spans="1:9">
      <c r="A78" s="101"/>
      <c r="B78" s="101"/>
      <c r="C78" s="140"/>
      <c r="D78" s="140"/>
      <c r="E78" s="105"/>
      <c r="F78" s="105"/>
      <c r="G78" s="105"/>
      <c r="H78" s="105"/>
      <c r="I78" s="103"/>
    </row>
    <row r="79" spans="1:9">
      <c r="A79" s="101"/>
      <c r="B79" s="101"/>
      <c r="C79" s="140"/>
      <c r="D79" s="140"/>
      <c r="E79" s="105"/>
      <c r="F79" s="105"/>
      <c r="G79" s="105"/>
      <c r="H79" s="105"/>
      <c r="I79" s="103"/>
    </row>
    <row r="80" spans="1:9">
      <c r="A80" s="101"/>
      <c r="B80" s="101"/>
      <c r="C80" s="140"/>
      <c r="D80" s="140"/>
      <c r="E80" s="105"/>
      <c r="F80" s="105"/>
      <c r="G80" s="105"/>
      <c r="H80" s="105"/>
      <c r="I80" s="103"/>
    </row>
    <row r="81" spans="1:9">
      <c r="A81" s="101"/>
      <c r="B81" s="101"/>
      <c r="C81" s="140"/>
      <c r="D81" s="140"/>
      <c r="E81" s="105"/>
      <c r="F81" s="105"/>
      <c r="G81" s="105"/>
      <c r="H81" s="105"/>
      <c r="I81" s="103"/>
    </row>
    <row r="82" spans="1:9">
      <c r="A82" s="101"/>
      <c r="B82" s="101"/>
      <c r="C82" s="140"/>
      <c r="D82" s="140"/>
      <c r="E82" s="105"/>
      <c r="F82" s="105"/>
      <c r="G82" s="105"/>
      <c r="H82" s="105"/>
      <c r="I82" s="103"/>
    </row>
    <row r="83" spans="1:9">
      <c r="A83" s="101"/>
      <c r="B83" s="101"/>
      <c r="C83" s="140"/>
      <c r="D83" s="140"/>
      <c r="E83" s="105"/>
      <c r="F83" s="105"/>
      <c r="G83" s="105"/>
      <c r="H83" s="105"/>
      <c r="I83" s="103"/>
    </row>
    <row r="84" spans="1:9">
      <c r="A84" s="101"/>
      <c r="B84" s="101"/>
      <c r="C84" s="140"/>
      <c r="D84" s="140"/>
      <c r="E84" s="105"/>
      <c r="F84" s="105"/>
      <c r="G84" s="105"/>
      <c r="H84" s="105"/>
      <c r="I84" s="103"/>
    </row>
    <row r="85" spans="1:9">
      <c r="A85" s="101"/>
      <c r="B85" s="101"/>
      <c r="C85" s="140"/>
      <c r="D85" s="140"/>
      <c r="E85" s="105"/>
      <c r="F85" s="105"/>
      <c r="G85" s="105"/>
      <c r="H85" s="105"/>
      <c r="I85" s="103"/>
    </row>
    <row r="86" spans="1:9">
      <c r="A86" s="101"/>
      <c r="B86" s="101"/>
      <c r="C86" s="140"/>
      <c r="D86" s="140"/>
      <c r="E86" s="105"/>
      <c r="F86" s="105"/>
      <c r="G86" s="105"/>
      <c r="H86" s="105"/>
      <c r="I86" s="103"/>
    </row>
    <row r="87" spans="1:9">
      <c r="A87" s="101"/>
      <c r="B87" s="101"/>
      <c r="C87" s="140"/>
      <c r="D87" s="140"/>
      <c r="E87" s="105"/>
      <c r="F87" s="105"/>
      <c r="G87" s="105"/>
      <c r="H87" s="105"/>
      <c r="I87" s="103"/>
    </row>
    <row r="88" spans="1:9">
      <c r="A88" s="100"/>
      <c r="B88" s="100"/>
      <c r="C88" s="2"/>
      <c r="D88" s="2"/>
      <c r="E88" s="103"/>
      <c r="F88" s="103"/>
      <c r="G88" s="103"/>
      <c r="H88" s="103"/>
      <c r="I88" s="103"/>
    </row>
    <row r="89" spans="1:9">
      <c r="A89" s="100"/>
      <c r="B89" s="100"/>
      <c r="C89" s="2"/>
      <c r="D89" s="2"/>
      <c r="E89" s="103"/>
      <c r="F89" s="103"/>
      <c r="G89" s="103"/>
      <c r="H89" s="103"/>
      <c r="I89" s="103"/>
    </row>
    <row r="90" spans="1:9">
      <c r="A90" s="100"/>
      <c r="B90" s="100"/>
      <c r="C90" s="2"/>
      <c r="D90" s="2"/>
      <c r="E90" s="103"/>
      <c r="F90" s="103"/>
      <c r="G90" s="103"/>
      <c r="H90" s="103"/>
      <c r="I90" s="103"/>
    </row>
    <row r="91" spans="1:9">
      <c r="A91" s="100"/>
      <c r="B91" s="100"/>
      <c r="C91" s="2"/>
      <c r="D91" s="2"/>
      <c r="E91" s="103"/>
      <c r="F91" s="103"/>
      <c r="G91" s="103"/>
      <c r="H91" s="103"/>
      <c r="I91" s="103"/>
    </row>
    <row r="92" spans="1:9">
      <c r="A92" s="100"/>
      <c r="B92" s="100"/>
      <c r="C92" s="2"/>
      <c r="D92" s="2"/>
      <c r="E92" s="103"/>
      <c r="F92" s="103"/>
      <c r="G92" s="103"/>
      <c r="H92" s="103"/>
      <c r="I92" s="103"/>
    </row>
    <row r="93" spans="1:9">
      <c r="A93" s="100"/>
      <c r="B93" s="100"/>
      <c r="C93" s="2"/>
      <c r="D93" s="2"/>
      <c r="E93" s="103"/>
      <c r="F93" s="103"/>
      <c r="G93" s="103"/>
      <c r="H93" s="103"/>
      <c r="I93" s="103"/>
    </row>
    <row r="94" spans="1:9">
      <c r="A94" s="100"/>
      <c r="B94" s="100"/>
      <c r="C94" s="2"/>
      <c r="D94" s="2"/>
      <c r="E94" s="103"/>
      <c r="F94" s="103"/>
      <c r="G94" s="103"/>
      <c r="H94" s="103"/>
      <c r="I94" s="103"/>
    </row>
    <row r="95" spans="1:9">
      <c r="A95" s="100"/>
      <c r="B95" s="100"/>
      <c r="C95" s="2"/>
      <c r="D95" s="2"/>
      <c r="E95" s="103"/>
      <c r="F95" s="103"/>
      <c r="G95" s="103"/>
      <c r="H95" s="103"/>
      <c r="I95" s="103"/>
    </row>
    <row r="96" spans="1:9">
      <c r="A96" s="100"/>
      <c r="B96" s="100"/>
      <c r="C96" s="2"/>
      <c r="D96" s="2"/>
      <c r="E96" s="103"/>
      <c r="F96" s="103"/>
      <c r="G96" s="103"/>
      <c r="H96" s="103"/>
      <c r="I96" s="103"/>
    </row>
    <row r="97" spans="1:9">
      <c r="A97" s="100"/>
      <c r="B97" s="100"/>
      <c r="C97" s="2"/>
      <c r="D97" s="2"/>
      <c r="E97" s="103"/>
      <c r="F97" s="103"/>
      <c r="G97" s="103"/>
      <c r="H97" s="103"/>
      <c r="I97" s="103"/>
    </row>
    <row r="98" spans="1:9">
      <c r="A98" s="100"/>
      <c r="B98" s="100"/>
      <c r="C98" s="2"/>
      <c r="D98" s="2"/>
      <c r="E98" s="103"/>
      <c r="F98" s="103"/>
      <c r="G98" s="103"/>
      <c r="H98" s="103"/>
      <c r="I98" s="103"/>
    </row>
    <row r="99" spans="1:9">
      <c r="A99" s="100"/>
      <c r="B99" s="100"/>
      <c r="C99" s="2"/>
      <c r="D99" s="2"/>
      <c r="E99" s="103"/>
      <c r="F99" s="103"/>
      <c r="G99" s="103"/>
      <c r="H99" s="103"/>
      <c r="I99" s="103"/>
    </row>
    <row r="100" spans="1:9">
      <c r="A100" s="100"/>
      <c r="B100" s="100"/>
      <c r="C100" s="2"/>
      <c r="D100" s="2"/>
      <c r="E100" s="103"/>
      <c r="F100" s="103"/>
      <c r="G100" s="103"/>
      <c r="H100" s="103"/>
      <c r="I100" s="103"/>
    </row>
    <row r="101" spans="1:9">
      <c r="A101" s="100"/>
      <c r="B101" s="100"/>
      <c r="C101" s="2"/>
      <c r="D101" s="2"/>
      <c r="E101" s="103"/>
      <c r="F101" s="103"/>
      <c r="G101" s="103"/>
      <c r="H101" s="103"/>
      <c r="I101" s="103"/>
    </row>
    <row r="102" spans="1:9">
      <c r="A102" s="100"/>
      <c r="B102" s="100"/>
      <c r="C102" s="2"/>
      <c r="D102" s="2"/>
      <c r="E102" s="103"/>
      <c r="F102" s="103"/>
      <c r="G102" s="103"/>
      <c r="H102" s="103"/>
      <c r="I102" s="103"/>
    </row>
    <row r="103" spans="1:9">
      <c r="A103" s="100"/>
      <c r="B103" s="100"/>
      <c r="C103" s="2"/>
      <c r="D103" s="2"/>
      <c r="E103" s="103"/>
      <c r="F103" s="103"/>
      <c r="G103" s="103"/>
      <c r="H103" s="103"/>
      <c r="I103" s="103"/>
    </row>
    <row r="104" spans="1:9">
      <c r="A104" s="100"/>
      <c r="B104" s="100"/>
      <c r="C104" s="2"/>
      <c r="D104" s="2"/>
      <c r="E104" s="103"/>
      <c r="F104" s="103"/>
      <c r="G104" s="103"/>
      <c r="H104" s="103"/>
      <c r="I104" s="103"/>
    </row>
    <row r="105" spans="1:9">
      <c r="A105" s="100"/>
      <c r="B105" s="100"/>
      <c r="C105" s="2"/>
      <c r="D105" s="2"/>
      <c r="E105" s="103"/>
      <c r="F105" s="103"/>
      <c r="G105" s="103"/>
      <c r="H105" s="103"/>
      <c r="I105" s="103"/>
    </row>
    <row r="106" spans="1:9">
      <c r="A106" s="100"/>
      <c r="B106" s="100"/>
      <c r="C106" s="2"/>
      <c r="D106" s="2"/>
      <c r="E106" s="103"/>
      <c r="F106" s="103"/>
      <c r="G106" s="103"/>
      <c r="H106" s="103"/>
      <c r="I106" s="103"/>
    </row>
    <row r="107" spans="1:9">
      <c r="A107" s="100"/>
      <c r="B107" s="100"/>
      <c r="C107" s="2"/>
      <c r="D107" s="2"/>
      <c r="E107" s="103"/>
      <c r="F107" s="103"/>
      <c r="G107" s="103"/>
      <c r="H107" s="103"/>
      <c r="I107" s="103"/>
    </row>
    <row r="108" spans="1:9">
      <c r="A108" s="100"/>
      <c r="B108" s="100"/>
      <c r="C108" s="2"/>
      <c r="D108" s="2"/>
      <c r="E108" s="103"/>
      <c r="F108" s="103"/>
      <c r="G108" s="103"/>
      <c r="H108" s="103"/>
      <c r="I108" s="103"/>
    </row>
    <row r="109" spans="1:9">
      <c r="A109" s="100"/>
      <c r="B109" s="100"/>
      <c r="C109" s="2"/>
      <c r="D109" s="2"/>
      <c r="E109" s="103"/>
      <c r="F109" s="103"/>
      <c r="G109" s="103"/>
      <c r="H109" s="103"/>
      <c r="I109" s="103"/>
    </row>
    <row r="110" spans="1:9">
      <c r="A110" s="100"/>
      <c r="B110" s="100"/>
      <c r="C110" s="2"/>
      <c r="D110" s="2"/>
      <c r="E110" s="103"/>
      <c r="F110" s="103"/>
      <c r="G110" s="103"/>
      <c r="H110" s="103"/>
      <c r="I110" s="103"/>
    </row>
    <row r="111" spans="1:9">
      <c r="A111" s="100"/>
      <c r="B111" s="100"/>
      <c r="C111" s="2"/>
      <c r="D111" s="2"/>
      <c r="E111" s="103"/>
      <c r="F111" s="103"/>
      <c r="G111" s="103"/>
      <c r="H111" s="103"/>
      <c r="I111" s="103"/>
    </row>
    <row r="112" spans="1:9">
      <c r="A112" s="100"/>
      <c r="B112" s="100"/>
      <c r="C112" s="2"/>
      <c r="D112" s="2"/>
      <c r="E112" s="103"/>
      <c r="F112" s="103"/>
      <c r="G112" s="103"/>
      <c r="H112" s="103"/>
      <c r="I112" s="103"/>
    </row>
    <row r="113" spans="1:9">
      <c r="A113" s="100"/>
      <c r="B113" s="100"/>
      <c r="C113" s="2"/>
      <c r="D113" s="2"/>
      <c r="E113" s="103"/>
      <c r="F113" s="103"/>
      <c r="G113" s="103"/>
      <c r="H113" s="103"/>
      <c r="I113" s="103"/>
    </row>
    <row r="114" spans="1:9">
      <c r="A114" s="100"/>
      <c r="B114" s="100"/>
      <c r="C114" s="2"/>
      <c r="D114" s="2"/>
      <c r="E114" s="103"/>
      <c r="F114" s="103"/>
      <c r="G114" s="103"/>
      <c r="H114" s="103"/>
      <c r="I114" s="103"/>
    </row>
    <row r="115" spans="1:9">
      <c r="A115" s="100"/>
      <c r="B115" s="100"/>
      <c r="C115" s="2"/>
      <c r="D115" s="2"/>
      <c r="E115" s="103"/>
      <c r="F115" s="103"/>
      <c r="G115" s="103"/>
      <c r="H115" s="103"/>
      <c r="I115" s="103"/>
    </row>
    <row r="116" spans="1:9">
      <c r="A116" s="100"/>
      <c r="B116" s="100"/>
      <c r="C116" s="2"/>
      <c r="D116" s="2"/>
      <c r="E116" s="103"/>
      <c r="F116" s="103"/>
      <c r="G116" s="103"/>
      <c r="H116" s="103"/>
      <c r="I116" s="103"/>
    </row>
    <row r="117" spans="1:9">
      <c r="A117" s="100"/>
      <c r="B117" s="100"/>
      <c r="C117" s="2"/>
      <c r="D117" s="2"/>
      <c r="E117" s="103"/>
      <c r="F117" s="103"/>
      <c r="G117" s="103"/>
      <c r="H117" s="103"/>
      <c r="I117" s="103"/>
    </row>
    <row r="118" spans="1:9">
      <c r="A118" s="100"/>
      <c r="B118" s="100"/>
      <c r="C118" s="2"/>
      <c r="D118" s="2"/>
      <c r="E118" s="103"/>
      <c r="F118" s="103"/>
      <c r="G118" s="103"/>
      <c r="H118" s="103"/>
      <c r="I118" s="103"/>
    </row>
    <row r="119" spans="1:9">
      <c r="A119" s="100"/>
      <c r="B119" s="100"/>
      <c r="C119" s="2"/>
      <c r="D119" s="2"/>
      <c r="E119" s="103"/>
      <c r="F119" s="103"/>
      <c r="G119" s="103"/>
      <c r="H119" s="103"/>
      <c r="I119" s="103"/>
    </row>
    <row r="120" spans="1:9">
      <c r="A120" s="100"/>
      <c r="B120" s="100"/>
      <c r="C120" s="2"/>
      <c r="D120" s="2"/>
      <c r="E120" s="103"/>
      <c r="F120" s="103"/>
      <c r="G120" s="103"/>
      <c r="H120" s="103"/>
      <c r="I120" s="103"/>
    </row>
    <row r="121" spans="1:9">
      <c r="A121" s="100"/>
      <c r="B121" s="100"/>
      <c r="C121" s="2"/>
      <c r="D121" s="2"/>
      <c r="E121" s="103"/>
      <c r="F121" s="103"/>
      <c r="G121" s="103"/>
      <c r="H121" s="103"/>
      <c r="I121" s="103"/>
    </row>
    <row r="122" spans="1:9">
      <c r="A122" s="100"/>
      <c r="B122" s="100"/>
      <c r="C122" s="2"/>
      <c r="D122" s="2"/>
      <c r="E122" s="103"/>
      <c r="F122" s="103"/>
      <c r="G122" s="103"/>
      <c r="H122" s="103"/>
      <c r="I122" s="103"/>
    </row>
    <row r="123" spans="1:9">
      <c r="A123" s="100"/>
      <c r="B123" s="100"/>
      <c r="C123" s="2"/>
      <c r="D123" s="2"/>
      <c r="E123" s="103"/>
      <c r="F123" s="103"/>
      <c r="G123" s="103"/>
      <c r="H123" s="103"/>
      <c r="I123" s="103"/>
    </row>
    <row r="124" spans="1:9">
      <c r="A124" s="100"/>
      <c r="B124" s="100"/>
      <c r="C124" s="2"/>
      <c r="D124" s="2"/>
      <c r="E124" s="103"/>
      <c r="F124" s="103"/>
      <c r="G124" s="103"/>
      <c r="H124" s="103"/>
      <c r="I124" s="103"/>
    </row>
    <row r="125" spans="1:9">
      <c r="A125" s="100"/>
      <c r="B125" s="100"/>
      <c r="C125" s="2"/>
      <c r="D125" s="2"/>
      <c r="E125" s="103"/>
      <c r="F125" s="103"/>
      <c r="G125" s="103"/>
      <c r="H125" s="103"/>
      <c r="I125" s="103"/>
    </row>
    <row r="126" spans="1:9">
      <c r="A126" s="100"/>
      <c r="B126" s="100"/>
      <c r="C126" s="2"/>
      <c r="D126" s="2"/>
      <c r="E126" s="103"/>
      <c r="F126" s="103"/>
      <c r="G126" s="103"/>
      <c r="H126" s="103"/>
      <c r="I126" s="103"/>
    </row>
    <row r="127" spans="1:9">
      <c r="A127" s="100"/>
      <c r="B127" s="100"/>
      <c r="C127" s="2"/>
      <c r="D127" s="2"/>
      <c r="E127" s="103"/>
      <c r="F127" s="103"/>
      <c r="G127" s="103"/>
      <c r="H127" s="103"/>
      <c r="I127" s="103"/>
    </row>
    <row r="128" spans="1:9">
      <c r="A128" s="100"/>
      <c r="B128" s="100"/>
      <c r="C128" s="2"/>
      <c r="D128" s="2"/>
      <c r="E128" s="103"/>
      <c r="F128" s="103"/>
      <c r="G128" s="103"/>
      <c r="H128" s="103"/>
      <c r="I128" s="103"/>
    </row>
    <row r="129" spans="1:9">
      <c r="A129" s="100"/>
      <c r="B129" s="100"/>
      <c r="C129" s="2"/>
      <c r="D129" s="2"/>
      <c r="E129" s="103"/>
      <c r="F129" s="103"/>
      <c r="G129" s="103"/>
      <c r="H129" s="103"/>
      <c r="I129" s="103"/>
    </row>
    <row r="130" spans="1:9">
      <c r="A130" s="100"/>
      <c r="B130" s="100"/>
      <c r="C130" s="2"/>
      <c r="D130" s="2"/>
      <c r="E130" s="103"/>
      <c r="F130" s="103"/>
      <c r="G130" s="103"/>
      <c r="H130" s="103"/>
      <c r="I130" s="103"/>
    </row>
    <row r="131" spans="1:9">
      <c r="A131" s="100"/>
      <c r="B131" s="100"/>
      <c r="C131" s="2"/>
      <c r="D131" s="2"/>
      <c r="E131" s="103"/>
      <c r="F131" s="103"/>
      <c r="G131" s="103"/>
      <c r="H131" s="103"/>
      <c r="I131" s="103"/>
    </row>
    <row r="132" spans="1:9">
      <c r="A132" s="100"/>
      <c r="B132" s="100"/>
      <c r="C132" s="2"/>
      <c r="D132" s="2"/>
      <c r="E132" s="103"/>
      <c r="F132" s="103"/>
      <c r="G132" s="103"/>
      <c r="H132" s="103"/>
      <c r="I132" s="103"/>
    </row>
    <row r="133" spans="1:9">
      <c r="A133" s="100"/>
      <c r="B133" s="100"/>
      <c r="C133" s="2"/>
      <c r="D133" s="2"/>
      <c r="E133" s="103"/>
      <c r="F133" s="103"/>
      <c r="G133" s="103"/>
      <c r="H133" s="103"/>
      <c r="I133" s="103"/>
    </row>
    <row r="134" spans="1:9">
      <c r="A134" s="100"/>
      <c r="B134" s="100"/>
      <c r="C134" s="2"/>
      <c r="D134" s="2"/>
      <c r="E134" s="103"/>
      <c r="F134" s="103"/>
      <c r="G134" s="103"/>
      <c r="H134" s="103"/>
      <c r="I134" s="103"/>
    </row>
    <row r="135" spans="1:9">
      <c r="A135" s="100"/>
      <c r="B135" s="100"/>
      <c r="C135" s="2"/>
      <c r="D135" s="2"/>
      <c r="E135" s="103"/>
      <c r="F135" s="103"/>
      <c r="G135" s="103"/>
      <c r="H135" s="103"/>
      <c r="I135" s="103"/>
    </row>
    <row r="136" spans="1:9">
      <c r="A136" s="100"/>
      <c r="B136" s="100"/>
      <c r="C136" s="2"/>
      <c r="D136" s="2"/>
      <c r="E136" s="103"/>
      <c r="F136" s="103"/>
      <c r="G136" s="103"/>
      <c r="H136" s="103"/>
      <c r="I136" s="103"/>
    </row>
    <row r="137" spans="1:9">
      <c r="A137" s="100"/>
      <c r="B137" s="100"/>
      <c r="C137" s="2"/>
      <c r="D137" s="2"/>
      <c r="E137" s="103"/>
      <c r="F137" s="103"/>
      <c r="G137" s="103"/>
      <c r="H137" s="103"/>
      <c r="I137" s="103"/>
    </row>
    <row r="138" spans="1:9">
      <c r="A138" s="100"/>
      <c r="B138" s="100"/>
      <c r="C138" s="2"/>
      <c r="D138" s="2"/>
      <c r="E138" s="103"/>
      <c r="F138" s="103"/>
      <c r="G138" s="103"/>
      <c r="H138" s="103"/>
      <c r="I138" s="103"/>
    </row>
    <row r="139" spans="1:9">
      <c r="A139" s="100"/>
      <c r="B139" s="100"/>
      <c r="C139" s="2"/>
      <c r="D139" s="2"/>
      <c r="E139" s="103"/>
      <c r="F139" s="103"/>
      <c r="G139" s="103"/>
      <c r="H139" s="103"/>
      <c r="I139" s="103"/>
    </row>
    <row r="140" spans="1:9">
      <c r="A140" s="100"/>
      <c r="B140" s="100"/>
      <c r="C140" s="2"/>
      <c r="D140" s="2"/>
      <c r="E140" s="103"/>
      <c r="F140" s="103"/>
      <c r="G140" s="103"/>
      <c r="H140" s="103"/>
      <c r="I140" s="103"/>
    </row>
    <row r="141" spans="1:9">
      <c r="A141" s="100"/>
      <c r="B141" s="100"/>
      <c r="C141" s="2"/>
      <c r="D141" s="2"/>
      <c r="E141" s="103"/>
      <c r="F141" s="103"/>
      <c r="G141" s="103"/>
      <c r="H141" s="103"/>
      <c r="I141" s="103"/>
    </row>
    <row r="142" spans="1:9">
      <c r="A142" s="100"/>
      <c r="B142" s="100"/>
      <c r="C142" s="2"/>
      <c r="D142" s="2"/>
      <c r="E142" s="103"/>
      <c r="F142" s="103"/>
      <c r="G142" s="103"/>
      <c r="H142" s="103"/>
      <c r="I142" s="103"/>
    </row>
    <row r="143" spans="1:9">
      <c r="A143" s="100"/>
      <c r="B143" s="100"/>
      <c r="C143" s="2"/>
      <c r="D143" s="2"/>
      <c r="E143" s="103"/>
      <c r="F143" s="103"/>
      <c r="G143" s="103"/>
      <c r="H143" s="103"/>
      <c r="I143" s="103"/>
    </row>
    <row r="144" spans="1:9">
      <c r="A144" s="100"/>
      <c r="B144" s="100"/>
      <c r="C144" s="2"/>
      <c r="D144" s="2"/>
      <c r="E144" s="103"/>
      <c r="F144" s="103"/>
      <c r="G144" s="103"/>
      <c r="H144" s="103"/>
      <c r="I144" s="103"/>
    </row>
    <row r="145" spans="1:9">
      <c r="A145" s="100"/>
      <c r="B145" s="100"/>
      <c r="C145" s="2"/>
      <c r="D145" s="2"/>
      <c r="E145" s="103"/>
      <c r="F145" s="103"/>
      <c r="G145" s="103"/>
      <c r="H145" s="103"/>
      <c r="I145" s="103"/>
    </row>
    <row r="146" spans="1:9">
      <c r="A146" s="100"/>
      <c r="B146" s="100"/>
      <c r="C146" s="2"/>
      <c r="D146" s="2"/>
      <c r="E146" s="103"/>
      <c r="F146" s="103"/>
      <c r="G146" s="103"/>
      <c r="H146" s="103"/>
      <c r="I146" s="103"/>
    </row>
    <row r="147" spans="1:9">
      <c r="A147" s="100"/>
      <c r="B147" s="100"/>
      <c r="C147" s="2"/>
      <c r="D147" s="2"/>
      <c r="E147" s="103"/>
      <c r="F147" s="103"/>
      <c r="G147" s="103"/>
      <c r="H147" s="103"/>
      <c r="I147" s="103"/>
    </row>
    <row r="148" spans="1:9">
      <c r="A148" s="100"/>
      <c r="B148" s="100"/>
      <c r="C148" s="2"/>
      <c r="D148" s="2"/>
      <c r="E148" s="103"/>
      <c r="F148" s="103"/>
      <c r="G148" s="103"/>
      <c r="H148" s="103"/>
      <c r="I148" s="103"/>
    </row>
    <row r="149" spans="1:9">
      <c r="A149" s="100"/>
      <c r="B149" s="100"/>
      <c r="C149" s="2"/>
      <c r="D149" s="2"/>
      <c r="E149" s="103"/>
      <c r="F149" s="103"/>
      <c r="G149" s="103"/>
      <c r="H149" s="103"/>
      <c r="I149" s="103"/>
    </row>
    <row r="150" spans="1:9">
      <c r="A150" s="100"/>
      <c r="B150" s="100"/>
      <c r="C150" s="2"/>
      <c r="D150" s="2"/>
      <c r="E150" s="103"/>
      <c r="F150" s="103"/>
      <c r="G150" s="103"/>
      <c r="H150" s="103"/>
      <c r="I150" s="103"/>
    </row>
    <row r="151" spans="1:9">
      <c r="A151" s="100"/>
      <c r="B151" s="100"/>
      <c r="C151" s="2"/>
      <c r="D151" s="2"/>
      <c r="E151" s="103"/>
      <c r="F151" s="103"/>
      <c r="G151" s="103"/>
      <c r="H151" s="103"/>
      <c r="I151" s="103"/>
    </row>
    <row r="152" spans="1:9">
      <c r="A152" s="100"/>
      <c r="B152" s="100"/>
      <c r="C152" s="2"/>
      <c r="D152" s="2"/>
      <c r="E152" s="103"/>
      <c r="F152" s="103"/>
      <c r="G152" s="103"/>
      <c r="H152" s="103"/>
      <c r="I152" s="103"/>
    </row>
    <row r="153" spans="1:9">
      <c r="A153" s="100"/>
      <c r="B153" s="100"/>
      <c r="C153" s="2"/>
      <c r="D153" s="2"/>
      <c r="E153" s="103"/>
      <c r="F153" s="103"/>
      <c r="G153" s="103"/>
      <c r="H153" s="103"/>
      <c r="I153" s="103"/>
    </row>
    <row r="154" spans="1:9">
      <c r="A154" s="100"/>
      <c r="B154" s="100"/>
      <c r="C154" s="2"/>
      <c r="D154" s="2"/>
      <c r="E154" s="103"/>
      <c r="F154" s="103"/>
      <c r="G154" s="103"/>
      <c r="H154" s="103"/>
      <c r="I154" s="103"/>
    </row>
    <row r="155" spans="1:9">
      <c r="A155" s="100"/>
      <c r="B155" s="100"/>
      <c r="C155" s="2"/>
      <c r="D155" s="2"/>
      <c r="E155" s="103"/>
      <c r="F155" s="103"/>
      <c r="G155" s="103"/>
      <c r="H155" s="103"/>
      <c r="I155" s="103"/>
    </row>
    <row r="156" spans="1:9">
      <c r="A156" s="100"/>
      <c r="B156" s="100"/>
      <c r="C156" s="2"/>
      <c r="D156" s="2"/>
      <c r="E156" s="103"/>
      <c r="F156" s="103"/>
      <c r="G156" s="103"/>
      <c r="H156" s="103"/>
      <c r="I156" s="103"/>
    </row>
    <row r="157" spans="1:9">
      <c r="A157" s="100"/>
      <c r="B157" s="100"/>
      <c r="C157" s="2"/>
      <c r="D157" s="2"/>
      <c r="E157" s="103"/>
      <c r="F157" s="103"/>
      <c r="G157" s="103"/>
      <c r="H157" s="103"/>
      <c r="I157" s="103"/>
    </row>
    <row r="158" spans="1:9">
      <c r="A158" s="100"/>
      <c r="B158" s="100"/>
      <c r="C158" s="2"/>
      <c r="D158" s="2"/>
      <c r="E158" s="103"/>
      <c r="F158" s="103"/>
      <c r="G158" s="103"/>
      <c r="H158" s="103"/>
      <c r="I158" s="103"/>
    </row>
    <row r="159" spans="1:9">
      <c r="A159" s="100"/>
      <c r="B159" s="100"/>
      <c r="C159" s="2"/>
      <c r="D159" s="2"/>
      <c r="E159" s="103"/>
      <c r="F159" s="103"/>
      <c r="G159" s="103"/>
      <c r="H159" s="103"/>
      <c r="I159" s="103"/>
    </row>
    <row r="160" spans="1:9">
      <c r="A160" s="100"/>
      <c r="B160" s="100"/>
      <c r="C160" s="2"/>
      <c r="D160" s="2"/>
      <c r="E160" s="103"/>
      <c r="F160" s="103"/>
      <c r="G160" s="103"/>
      <c r="H160" s="103"/>
      <c r="I160" s="103"/>
    </row>
    <row r="161" spans="1:9">
      <c r="A161" s="100"/>
      <c r="B161" s="100"/>
      <c r="C161" s="2"/>
      <c r="D161" s="2"/>
      <c r="E161" s="103"/>
      <c r="F161" s="103"/>
      <c r="G161" s="103"/>
      <c r="H161" s="103"/>
      <c r="I161" s="103"/>
    </row>
    <row r="162" spans="1:9">
      <c r="A162" s="100"/>
      <c r="B162" s="100"/>
      <c r="C162" s="2"/>
      <c r="D162" s="2"/>
      <c r="E162" s="103"/>
      <c r="F162" s="103"/>
      <c r="G162" s="103"/>
      <c r="H162" s="103"/>
      <c r="I162" s="103"/>
    </row>
    <row r="163" spans="1:9">
      <c r="A163" s="100"/>
      <c r="B163" s="100"/>
      <c r="C163" s="2"/>
      <c r="D163" s="2"/>
      <c r="E163" s="103"/>
      <c r="F163" s="103"/>
      <c r="G163" s="103"/>
      <c r="H163" s="103"/>
      <c r="I163" s="103"/>
    </row>
    <row r="164" spans="1:9">
      <c r="A164" s="100"/>
      <c r="B164" s="100"/>
      <c r="C164" s="2"/>
      <c r="D164" s="2"/>
      <c r="E164" s="103"/>
      <c r="F164" s="103"/>
      <c r="G164" s="103"/>
      <c r="H164" s="103"/>
      <c r="I164" s="103"/>
    </row>
    <row r="165" spans="1:9">
      <c r="A165" s="100"/>
      <c r="B165" s="100"/>
      <c r="C165" s="2"/>
      <c r="D165" s="2"/>
      <c r="E165" s="103"/>
      <c r="F165" s="103"/>
      <c r="G165" s="103"/>
      <c r="H165" s="103"/>
      <c r="I165" s="103"/>
    </row>
    <row r="166" spans="1:9">
      <c r="A166" s="100"/>
      <c r="B166" s="100"/>
      <c r="C166" s="2"/>
      <c r="D166" s="2"/>
      <c r="E166" s="103"/>
      <c r="F166" s="103"/>
      <c r="G166" s="103"/>
      <c r="H166" s="103"/>
      <c r="I166" s="103"/>
    </row>
    <row r="167" spans="1:9">
      <c r="A167" s="100"/>
      <c r="B167" s="100"/>
      <c r="C167" s="2"/>
      <c r="D167" s="2"/>
      <c r="E167" s="103"/>
      <c r="F167" s="103"/>
      <c r="G167" s="103"/>
      <c r="H167" s="103"/>
      <c r="I167" s="103"/>
    </row>
    <row r="168" spans="1:9">
      <c r="A168" s="100"/>
      <c r="B168" s="100"/>
      <c r="C168" s="2"/>
      <c r="D168" s="2"/>
      <c r="E168" s="103"/>
      <c r="F168" s="103"/>
      <c r="G168" s="103"/>
      <c r="H168" s="103"/>
      <c r="I168" s="103"/>
    </row>
    <row r="169" spans="1:9">
      <c r="A169" s="100"/>
      <c r="B169" s="100"/>
      <c r="C169" s="2"/>
      <c r="D169" s="2"/>
      <c r="E169" s="103"/>
      <c r="F169" s="103"/>
      <c r="G169" s="103"/>
      <c r="H169" s="103"/>
      <c r="I169" s="103"/>
    </row>
    <row r="170" spans="1:9">
      <c r="A170" s="100"/>
      <c r="B170" s="100"/>
      <c r="C170" s="2"/>
      <c r="D170" s="2"/>
      <c r="E170" s="103"/>
      <c r="F170" s="103"/>
      <c r="G170" s="103"/>
      <c r="H170" s="103"/>
      <c r="I170" s="103"/>
    </row>
    <row r="171" spans="1:9">
      <c r="A171" s="100"/>
      <c r="B171" s="100"/>
      <c r="C171" s="2"/>
      <c r="D171" s="2"/>
      <c r="E171" s="103"/>
      <c r="F171" s="103"/>
      <c r="G171" s="103"/>
      <c r="H171" s="103"/>
      <c r="I171" s="103"/>
    </row>
    <row r="172" spans="1:9">
      <c r="A172" s="100"/>
      <c r="B172" s="100"/>
      <c r="C172" s="2"/>
      <c r="D172" s="2"/>
      <c r="E172" s="103"/>
      <c r="F172" s="103"/>
      <c r="G172" s="103"/>
      <c r="H172" s="103"/>
      <c r="I172" s="103"/>
    </row>
    <row r="173" spans="1:9">
      <c r="A173" s="100"/>
      <c r="B173" s="100"/>
      <c r="C173" s="2"/>
      <c r="D173" s="2"/>
      <c r="E173" s="103"/>
      <c r="F173" s="103"/>
      <c r="G173" s="103"/>
      <c r="H173" s="103"/>
      <c r="I173" s="103"/>
    </row>
    <row r="174" spans="1:9">
      <c r="A174" s="100"/>
      <c r="B174" s="100"/>
      <c r="C174" s="2"/>
      <c r="D174" s="2"/>
      <c r="E174" s="103"/>
      <c r="F174" s="103"/>
      <c r="G174" s="103"/>
      <c r="H174" s="103"/>
      <c r="I174" s="103"/>
    </row>
    <row r="175" spans="1:9">
      <c r="A175" s="100"/>
      <c r="B175" s="100"/>
      <c r="C175" s="2"/>
      <c r="D175" s="2"/>
      <c r="E175" s="103"/>
      <c r="F175" s="103"/>
      <c r="G175" s="103"/>
      <c r="H175" s="103"/>
      <c r="I175" s="103"/>
    </row>
    <row r="176" spans="1:9">
      <c r="A176" s="100"/>
      <c r="B176" s="100"/>
      <c r="C176" s="2"/>
      <c r="D176" s="2"/>
      <c r="E176" s="103"/>
      <c r="F176" s="103"/>
      <c r="G176" s="103"/>
      <c r="H176" s="103"/>
      <c r="I176" s="103"/>
    </row>
    <row r="177" spans="1:9">
      <c r="A177" s="100"/>
      <c r="B177" s="100"/>
      <c r="C177" s="2"/>
      <c r="D177" s="2"/>
      <c r="E177" s="103"/>
      <c r="F177" s="103"/>
      <c r="G177" s="103"/>
      <c r="H177" s="103"/>
      <c r="I177" s="103"/>
    </row>
    <row r="178" spans="1:9">
      <c r="A178" s="100"/>
      <c r="B178" s="100"/>
      <c r="C178" s="2"/>
      <c r="D178" s="2"/>
      <c r="E178" s="103"/>
      <c r="F178" s="103"/>
      <c r="G178" s="103"/>
      <c r="H178" s="103"/>
      <c r="I178" s="103"/>
    </row>
    <row r="179" spans="1:9">
      <c r="A179" s="100"/>
      <c r="B179" s="100"/>
      <c r="C179" s="2"/>
      <c r="D179" s="2"/>
      <c r="E179" s="103"/>
      <c r="F179" s="103"/>
      <c r="G179" s="103"/>
      <c r="H179" s="103"/>
      <c r="I179" s="103"/>
    </row>
    <row r="180" spans="1:9">
      <c r="A180" s="100"/>
      <c r="B180" s="100"/>
      <c r="C180" s="2"/>
      <c r="D180" s="2"/>
      <c r="E180" s="103"/>
      <c r="F180" s="103"/>
      <c r="G180" s="103"/>
      <c r="H180" s="103"/>
      <c r="I180" s="103"/>
    </row>
    <row r="181" spans="1:9">
      <c r="A181" s="100"/>
      <c r="B181" s="100"/>
      <c r="C181" s="2"/>
      <c r="D181" s="2"/>
      <c r="E181" s="103"/>
      <c r="F181" s="103"/>
      <c r="G181" s="103"/>
      <c r="H181" s="103"/>
      <c r="I181" s="103"/>
    </row>
    <row r="182" spans="1:9">
      <c r="A182" s="100"/>
      <c r="B182" s="100"/>
      <c r="C182" s="2"/>
      <c r="D182" s="2"/>
      <c r="E182" s="103"/>
      <c r="F182" s="103"/>
      <c r="G182" s="103"/>
      <c r="H182" s="103"/>
      <c r="I182" s="103"/>
    </row>
    <row r="183" spans="1:9">
      <c r="A183" s="100"/>
      <c r="B183" s="100"/>
      <c r="C183" s="2"/>
      <c r="D183" s="2"/>
      <c r="E183" s="103"/>
      <c r="F183" s="103"/>
      <c r="G183" s="103"/>
      <c r="H183" s="103"/>
      <c r="I183" s="103"/>
    </row>
    <row r="184" spans="1:9">
      <c r="A184" s="100"/>
      <c r="B184" s="100"/>
      <c r="C184" s="2"/>
      <c r="D184" s="2"/>
      <c r="E184" s="103"/>
      <c r="F184" s="103"/>
      <c r="G184" s="103"/>
      <c r="H184" s="103"/>
      <c r="I184" s="103"/>
    </row>
    <row r="185" spans="1:9">
      <c r="A185" s="100"/>
      <c r="B185" s="100"/>
      <c r="C185" s="2"/>
      <c r="D185" s="2"/>
      <c r="E185" s="103"/>
      <c r="F185" s="103"/>
      <c r="G185" s="103"/>
      <c r="H185" s="103"/>
      <c r="I185" s="103"/>
    </row>
    <row r="186" spans="1:9">
      <c r="A186" s="100"/>
      <c r="B186" s="100"/>
      <c r="C186" s="2"/>
      <c r="D186" s="2"/>
      <c r="E186" s="103"/>
      <c r="F186" s="103"/>
      <c r="G186" s="103"/>
      <c r="H186" s="103"/>
      <c r="I186" s="103"/>
    </row>
    <row r="187" spans="1:9">
      <c r="A187" s="100"/>
      <c r="B187" s="100"/>
      <c r="C187" s="2"/>
      <c r="D187" s="2"/>
      <c r="E187" s="103"/>
      <c r="F187" s="103"/>
      <c r="G187" s="103"/>
      <c r="H187" s="103"/>
      <c r="I187" s="103"/>
    </row>
    <row r="188" spans="1:9">
      <c r="A188" s="100"/>
      <c r="B188" s="100"/>
      <c r="C188" s="2"/>
      <c r="D188" s="2"/>
      <c r="E188" s="103"/>
      <c r="F188" s="103"/>
      <c r="G188" s="103"/>
      <c r="H188" s="103"/>
      <c r="I188" s="103"/>
    </row>
    <row r="189" spans="1:9">
      <c r="A189" s="100"/>
      <c r="B189" s="100"/>
      <c r="C189" s="2"/>
      <c r="D189" s="2"/>
      <c r="E189" s="103"/>
      <c r="F189" s="103"/>
      <c r="G189" s="103"/>
      <c r="H189" s="103"/>
      <c r="I189" s="103"/>
    </row>
    <row r="190" spans="1:9">
      <c r="A190" s="100"/>
      <c r="B190" s="100"/>
      <c r="C190" s="2"/>
      <c r="D190" s="2"/>
      <c r="E190" s="103"/>
      <c r="F190" s="103"/>
      <c r="G190" s="103"/>
      <c r="H190" s="103"/>
      <c r="I190" s="103"/>
    </row>
    <row r="191" spans="1:9">
      <c r="A191" s="100"/>
      <c r="B191" s="100"/>
      <c r="C191" s="2"/>
      <c r="D191" s="2"/>
      <c r="E191" s="103"/>
      <c r="F191" s="103"/>
      <c r="G191" s="103"/>
      <c r="H191" s="103"/>
      <c r="I191" s="103"/>
    </row>
    <row r="192" spans="1:9">
      <c r="A192" s="100"/>
      <c r="B192" s="100"/>
      <c r="C192" s="2"/>
      <c r="D192" s="2"/>
      <c r="E192" s="103"/>
      <c r="F192" s="103"/>
      <c r="G192" s="103"/>
      <c r="H192" s="103"/>
      <c r="I192" s="103"/>
    </row>
    <row r="193" spans="1:9">
      <c r="A193" s="100"/>
      <c r="B193" s="100"/>
      <c r="C193" s="2"/>
      <c r="D193" s="2"/>
      <c r="E193" s="103"/>
      <c r="F193" s="103"/>
      <c r="G193" s="103"/>
      <c r="H193" s="103"/>
      <c r="I193" s="103"/>
    </row>
    <row r="194" spans="1:9">
      <c r="A194" s="100"/>
      <c r="B194" s="100"/>
      <c r="C194" s="2"/>
      <c r="D194" s="2"/>
      <c r="E194" s="103"/>
      <c r="F194" s="103"/>
      <c r="G194" s="103"/>
      <c r="H194" s="103"/>
      <c r="I194" s="103"/>
    </row>
    <row r="195" spans="1:9">
      <c r="A195" s="100"/>
      <c r="B195" s="100"/>
      <c r="C195" s="2"/>
      <c r="D195" s="2"/>
      <c r="E195" s="103"/>
      <c r="F195" s="103"/>
      <c r="G195" s="103"/>
      <c r="H195" s="103"/>
      <c r="I195" s="103"/>
    </row>
    <row r="196" spans="1:9">
      <c r="A196" s="100"/>
      <c r="B196" s="100"/>
      <c r="C196" s="2"/>
      <c r="D196" s="2"/>
      <c r="E196" s="103"/>
      <c r="F196" s="103"/>
      <c r="G196" s="103"/>
      <c r="H196" s="103"/>
      <c r="I196" s="103"/>
    </row>
    <row r="197" spans="1:9">
      <c r="A197" s="100"/>
      <c r="B197" s="100"/>
      <c r="C197" s="2"/>
      <c r="D197" s="2"/>
      <c r="E197" s="103"/>
      <c r="F197" s="103"/>
      <c r="G197" s="103"/>
      <c r="H197" s="103"/>
      <c r="I197" s="103"/>
    </row>
    <row r="198" spans="1:9">
      <c r="A198" s="100"/>
      <c r="B198" s="100"/>
      <c r="C198" s="2"/>
      <c r="D198" s="2"/>
      <c r="E198" s="103"/>
      <c r="F198" s="103"/>
      <c r="G198" s="103"/>
      <c r="H198" s="103"/>
      <c r="I198" s="103"/>
    </row>
    <row r="199" spans="1:9">
      <c r="A199" s="100"/>
      <c r="B199" s="100"/>
      <c r="C199" s="2"/>
      <c r="D199" s="2"/>
      <c r="E199" s="103"/>
      <c r="F199" s="103"/>
      <c r="G199" s="103"/>
      <c r="H199" s="103"/>
      <c r="I199" s="103"/>
    </row>
    <row r="200" spans="1:9">
      <c r="A200" s="100"/>
      <c r="B200" s="100"/>
      <c r="C200" s="2"/>
      <c r="D200" s="2"/>
      <c r="E200" s="103"/>
      <c r="F200" s="103"/>
      <c r="G200" s="103"/>
      <c r="H200" s="103"/>
      <c r="I200" s="103"/>
    </row>
    <row r="201" spans="1:9">
      <c r="A201" s="100"/>
      <c r="B201" s="100"/>
      <c r="C201" s="2"/>
      <c r="D201" s="2"/>
      <c r="E201" s="103"/>
      <c r="F201" s="103"/>
      <c r="G201" s="103"/>
      <c r="H201" s="103"/>
      <c r="I201" s="103"/>
    </row>
    <row r="202" spans="1:9">
      <c r="A202" s="100"/>
      <c r="B202" s="100"/>
      <c r="C202" s="2"/>
      <c r="D202" s="2"/>
      <c r="E202" s="103"/>
      <c r="F202" s="103"/>
      <c r="G202" s="103"/>
      <c r="H202" s="103"/>
      <c r="I202" s="103"/>
    </row>
    <row r="203" spans="1:9">
      <c r="A203" s="100"/>
      <c r="B203" s="100"/>
      <c r="C203" s="2"/>
      <c r="D203" s="2"/>
      <c r="E203" s="103"/>
      <c r="F203" s="103"/>
      <c r="G203" s="103"/>
      <c r="H203" s="103"/>
      <c r="I203" s="103"/>
    </row>
    <row r="204" spans="1:9">
      <c r="A204" s="100"/>
      <c r="B204" s="100"/>
      <c r="C204" s="2"/>
      <c r="D204" s="2"/>
      <c r="E204" s="103"/>
      <c r="F204" s="103"/>
      <c r="G204" s="103"/>
      <c r="H204" s="103"/>
      <c r="I204" s="103"/>
    </row>
    <row r="205" spans="1:9">
      <c r="A205" s="100"/>
      <c r="B205" s="100"/>
      <c r="C205" s="2"/>
      <c r="D205" s="2"/>
      <c r="E205" s="103"/>
      <c r="F205" s="103"/>
      <c r="G205" s="103"/>
      <c r="H205" s="103"/>
      <c r="I205" s="103"/>
    </row>
    <row r="206" spans="1:9">
      <c r="A206" s="100"/>
      <c r="B206" s="100"/>
      <c r="C206" s="2"/>
      <c r="D206" s="2"/>
      <c r="E206" s="103"/>
      <c r="F206" s="103"/>
      <c r="G206" s="103"/>
      <c r="H206" s="103"/>
      <c r="I206" s="103"/>
    </row>
    <row r="207" spans="1:9">
      <c r="A207" s="100"/>
      <c r="B207" s="100"/>
      <c r="C207" s="2"/>
      <c r="D207" s="2"/>
      <c r="E207" s="103"/>
      <c r="F207" s="103"/>
      <c r="G207" s="103"/>
      <c r="H207" s="103"/>
      <c r="I207" s="103"/>
    </row>
    <row r="208" spans="1:9">
      <c r="A208" s="100"/>
      <c r="B208" s="100"/>
      <c r="C208" s="2"/>
      <c r="D208" s="2"/>
      <c r="E208" s="103"/>
      <c r="F208" s="103"/>
      <c r="G208" s="103"/>
      <c r="H208" s="103"/>
      <c r="I208" s="103"/>
    </row>
    <row r="209" spans="1:9">
      <c r="A209" s="100"/>
      <c r="B209" s="100"/>
      <c r="C209" s="2"/>
      <c r="D209" s="2"/>
      <c r="E209" s="103"/>
      <c r="F209" s="103"/>
      <c r="G209" s="103"/>
      <c r="H209" s="103"/>
      <c r="I209" s="103"/>
    </row>
    <row r="210" spans="1:9">
      <c r="A210" s="100"/>
      <c r="B210" s="100"/>
      <c r="C210" s="2"/>
      <c r="D210" s="2"/>
      <c r="E210" s="103"/>
      <c r="F210" s="103"/>
      <c r="G210" s="103"/>
      <c r="H210" s="103"/>
      <c r="I210" s="103"/>
    </row>
    <row r="211" spans="1:9">
      <c r="A211" s="100"/>
      <c r="B211" s="100"/>
      <c r="C211" s="2"/>
      <c r="D211" s="2"/>
      <c r="E211" s="103"/>
      <c r="F211" s="103"/>
      <c r="G211" s="103"/>
      <c r="H211" s="103"/>
      <c r="I211" s="103"/>
    </row>
    <row r="212" spans="1:9">
      <c r="A212" s="100"/>
      <c r="B212" s="100"/>
      <c r="C212" s="2"/>
      <c r="D212" s="2"/>
      <c r="E212" s="103"/>
      <c r="F212" s="103"/>
      <c r="G212" s="103"/>
      <c r="H212" s="103"/>
      <c r="I212" s="103"/>
    </row>
    <row r="213" spans="1:9">
      <c r="A213" s="100"/>
      <c r="B213" s="100"/>
      <c r="C213" s="2"/>
      <c r="D213" s="2"/>
      <c r="E213" s="103"/>
      <c r="F213" s="103"/>
      <c r="G213" s="103"/>
      <c r="H213" s="103"/>
      <c r="I213" s="103"/>
    </row>
    <row r="214" spans="1:9">
      <c r="A214" s="100"/>
      <c r="B214" s="100"/>
      <c r="C214" s="2"/>
      <c r="D214" s="2"/>
      <c r="E214" s="103"/>
      <c r="F214" s="103"/>
      <c r="G214" s="103"/>
      <c r="H214" s="103"/>
      <c r="I214" s="103"/>
    </row>
    <row r="215" spans="1:9">
      <c r="A215" s="100"/>
      <c r="B215" s="100"/>
      <c r="C215" s="2"/>
      <c r="D215" s="2"/>
      <c r="E215" s="103"/>
      <c r="F215" s="103"/>
      <c r="G215" s="103"/>
      <c r="H215" s="103"/>
      <c r="I215" s="103"/>
    </row>
    <row r="216" spans="1:9">
      <c r="A216" s="100"/>
      <c r="B216" s="100"/>
      <c r="C216" s="2"/>
      <c r="D216" s="2"/>
      <c r="E216" s="103"/>
      <c r="F216" s="103"/>
      <c r="G216" s="103"/>
      <c r="H216" s="103"/>
      <c r="I216" s="103"/>
    </row>
    <row r="217" spans="1:9">
      <c r="A217" s="100"/>
      <c r="B217" s="100"/>
      <c r="C217" s="2"/>
      <c r="D217" s="2"/>
      <c r="E217" s="103"/>
      <c r="F217" s="103"/>
      <c r="G217" s="103"/>
      <c r="H217" s="103"/>
      <c r="I217" s="103"/>
    </row>
    <row r="218" spans="1:9">
      <c r="A218" s="100"/>
      <c r="B218" s="100"/>
      <c r="C218" s="2"/>
      <c r="D218" s="2"/>
      <c r="E218" s="103"/>
      <c r="F218" s="103"/>
      <c r="G218" s="103"/>
      <c r="H218" s="103"/>
      <c r="I218" s="103"/>
    </row>
    <row r="219" spans="1:9">
      <c r="A219" s="100"/>
      <c r="B219" s="100"/>
      <c r="C219" s="2"/>
      <c r="D219" s="2"/>
      <c r="E219" s="103"/>
      <c r="F219" s="103"/>
      <c r="G219" s="103"/>
      <c r="H219" s="103"/>
      <c r="I219" s="103"/>
    </row>
    <row r="220" spans="1:9">
      <c r="A220" s="100"/>
      <c r="B220" s="100"/>
      <c r="C220" s="2"/>
      <c r="D220" s="2"/>
      <c r="E220" s="103"/>
      <c r="F220" s="103"/>
      <c r="G220" s="103"/>
      <c r="H220" s="103"/>
      <c r="I220" s="103"/>
    </row>
    <row r="221" spans="1:9">
      <c r="A221" s="100"/>
      <c r="B221" s="100"/>
      <c r="C221" s="2"/>
      <c r="D221" s="2"/>
      <c r="E221" s="103"/>
      <c r="F221" s="103"/>
      <c r="G221" s="103"/>
      <c r="H221" s="103"/>
      <c r="I221" s="103"/>
    </row>
    <row r="222" spans="1:9">
      <c r="A222" s="100"/>
      <c r="B222" s="100"/>
      <c r="C222" s="2"/>
      <c r="D222" s="2"/>
      <c r="E222" s="103"/>
      <c r="F222" s="103"/>
      <c r="G222" s="103"/>
      <c r="H222" s="103"/>
      <c r="I222" s="103"/>
    </row>
    <row r="223" spans="1:9">
      <c r="A223" s="100"/>
      <c r="B223" s="100"/>
      <c r="C223" s="2"/>
      <c r="D223" s="2"/>
      <c r="E223" s="103"/>
      <c r="F223" s="103"/>
      <c r="G223" s="103"/>
      <c r="H223" s="103"/>
      <c r="I223" s="103"/>
    </row>
    <row r="224" spans="1:9">
      <c r="A224" s="100"/>
      <c r="B224" s="100"/>
      <c r="C224" s="2"/>
      <c r="D224" s="2"/>
      <c r="E224" s="103"/>
      <c r="F224" s="103"/>
      <c r="G224" s="103"/>
      <c r="H224" s="103"/>
      <c r="I224" s="103"/>
    </row>
    <row r="225" spans="1:9">
      <c r="A225" s="100"/>
      <c r="B225" s="100"/>
      <c r="C225" s="2"/>
      <c r="D225" s="2"/>
      <c r="E225" s="103"/>
      <c r="F225" s="103"/>
      <c r="G225" s="103"/>
      <c r="H225" s="103"/>
      <c r="I225" s="103"/>
    </row>
    <row r="226" spans="1:9">
      <c r="A226" s="100"/>
      <c r="B226" s="100"/>
      <c r="C226" s="2"/>
      <c r="D226" s="2"/>
      <c r="E226" s="103"/>
      <c r="F226" s="103"/>
      <c r="G226" s="103"/>
      <c r="H226" s="103"/>
      <c r="I226" s="103"/>
    </row>
    <row r="227" spans="1:9">
      <c r="A227" s="100"/>
      <c r="B227" s="100"/>
      <c r="C227" s="2"/>
      <c r="D227" s="2"/>
      <c r="E227" s="103"/>
      <c r="F227" s="103"/>
      <c r="G227" s="103"/>
      <c r="H227" s="103"/>
      <c r="I227" s="103"/>
    </row>
    <row r="228" spans="1:9">
      <c r="A228" s="100"/>
      <c r="B228" s="100"/>
      <c r="C228" s="2"/>
      <c r="D228" s="2"/>
      <c r="E228" s="103"/>
      <c r="F228" s="103"/>
      <c r="G228" s="103"/>
      <c r="H228" s="103"/>
      <c r="I228" s="103"/>
    </row>
    <row r="229" spans="1:9">
      <c r="A229" s="100"/>
      <c r="B229" s="100"/>
      <c r="C229" s="2"/>
      <c r="D229" s="2"/>
      <c r="E229" s="103"/>
      <c r="F229" s="103"/>
      <c r="G229" s="103"/>
      <c r="H229" s="103"/>
      <c r="I229" s="103"/>
    </row>
    <row r="230" spans="1:9">
      <c r="A230" s="100"/>
      <c r="B230" s="100"/>
      <c r="C230" s="2"/>
      <c r="D230" s="2"/>
      <c r="E230" s="103"/>
      <c r="F230" s="103"/>
      <c r="G230" s="103"/>
      <c r="H230" s="103"/>
      <c r="I230" s="103"/>
    </row>
    <row r="231" spans="1:9">
      <c r="A231" s="100"/>
      <c r="B231" s="100"/>
      <c r="C231" s="2"/>
      <c r="D231" s="2"/>
      <c r="E231" s="103"/>
      <c r="F231" s="103"/>
      <c r="G231" s="103"/>
      <c r="H231" s="103"/>
      <c r="I231" s="103"/>
    </row>
    <row r="232" spans="1:9">
      <c r="A232" s="100"/>
      <c r="B232" s="100"/>
      <c r="C232" s="2"/>
      <c r="D232" s="2"/>
      <c r="E232" s="103"/>
      <c r="F232" s="103"/>
      <c r="G232" s="103"/>
      <c r="H232" s="103"/>
      <c r="I232" s="103"/>
    </row>
    <row r="233" spans="1:9">
      <c r="A233" s="100"/>
      <c r="B233" s="100"/>
      <c r="C233" s="2"/>
      <c r="D233" s="2"/>
      <c r="E233" s="103"/>
      <c r="F233" s="103"/>
      <c r="G233" s="103"/>
      <c r="H233" s="103"/>
      <c r="I233" s="103"/>
    </row>
    <row r="234" spans="1:9">
      <c r="A234" s="100"/>
      <c r="B234" s="100"/>
      <c r="C234" s="2"/>
      <c r="D234" s="2"/>
      <c r="E234" s="103"/>
      <c r="F234" s="103"/>
      <c r="G234" s="103"/>
      <c r="H234" s="103"/>
      <c r="I234" s="103"/>
    </row>
    <row r="235" spans="1:9">
      <c r="A235" s="100"/>
      <c r="B235" s="100"/>
      <c r="C235" s="2"/>
      <c r="D235" s="2"/>
      <c r="E235" s="103"/>
      <c r="F235" s="103"/>
      <c r="G235" s="103"/>
      <c r="H235" s="103"/>
      <c r="I235" s="103"/>
    </row>
    <row r="236" spans="1:9">
      <c r="A236" s="100"/>
      <c r="B236" s="100"/>
      <c r="C236" s="2"/>
      <c r="D236" s="2"/>
      <c r="E236" s="103"/>
      <c r="F236" s="103"/>
      <c r="G236" s="103"/>
      <c r="H236" s="103"/>
      <c r="I236" s="103"/>
    </row>
    <row r="237" spans="1:9">
      <c r="A237" s="100"/>
      <c r="B237" s="100"/>
      <c r="C237" s="2"/>
      <c r="D237" s="2"/>
      <c r="E237" s="103"/>
      <c r="F237" s="103"/>
      <c r="G237" s="103"/>
      <c r="H237" s="103"/>
      <c r="I237" s="103"/>
    </row>
    <row r="238" spans="1:9">
      <c r="A238" s="100"/>
      <c r="B238" s="100"/>
      <c r="C238" s="2"/>
      <c r="D238" s="2"/>
      <c r="E238" s="103"/>
      <c r="F238" s="103"/>
      <c r="G238" s="103"/>
      <c r="H238" s="103"/>
      <c r="I238" s="103"/>
    </row>
    <row r="239" spans="1:9">
      <c r="A239" s="100"/>
      <c r="B239" s="100"/>
      <c r="C239" s="2"/>
      <c r="D239" s="2"/>
      <c r="E239" s="103"/>
      <c r="F239" s="103"/>
      <c r="G239" s="103"/>
      <c r="H239" s="103"/>
      <c r="I239" s="103"/>
    </row>
    <row r="240" spans="1:9">
      <c r="A240" s="100"/>
      <c r="B240" s="100"/>
      <c r="C240" s="2"/>
      <c r="D240" s="2"/>
      <c r="E240" s="103"/>
      <c r="F240" s="103"/>
      <c r="G240" s="103"/>
      <c r="H240" s="103"/>
      <c r="I240" s="103"/>
    </row>
    <row r="241" spans="1:9">
      <c r="A241" s="100"/>
      <c r="B241" s="100"/>
      <c r="C241" s="2"/>
      <c r="D241" s="2"/>
      <c r="E241" s="103"/>
      <c r="F241" s="103"/>
      <c r="G241" s="103"/>
      <c r="H241" s="103"/>
      <c r="I241" s="103"/>
    </row>
    <row r="242" spans="1:9">
      <c r="A242" s="100"/>
      <c r="B242" s="100"/>
      <c r="C242" s="2"/>
      <c r="D242" s="2"/>
      <c r="E242" s="103"/>
      <c r="F242" s="103"/>
      <c r="G242" s="103"/>
      <c r="H242" s="103"/>
      <c r="I242" s="103"/>
    </row>
    <row r="243" spans="1:9">
      <c r="A243" s="100"/>
      <c r="B243" s="100"/>
      <c r="C243" s="2"/>
      <c r="D243" s="2"/>
      <c r="E243" s="103"/>
      <c r="F243" s="103"/>
      <c r="G243" s="103"/>
      <c r="H243" s="103"/>
      <c r="I243" s="103"/>
    </row>
    <row r="244" spans="1:9">
      <c r="A244" s="100"/>
      <c r="B244" s="100"/>
      <c r="C244" s="2"/>
      <c r="D244" s="2"/>
      <c r="E244" s="103"/>
      <c r="F244" s="103"/>
      <c r="G244" s="103"/>
      <c r="H244" s="103"/>
      <c r="I244" s="103"/>
    </row>
    <row r="245" spans="1:9">
      <c r="A245" s="100"/>
      <c r="B245" s="100"/>
      <c r="C245" s="2"/>
      <c r="D245" s="2"/>
      <c r="E245" s="103"/>
      <c r="F245" s="103"/>
      <c r="G245" s="103"/>
      <c r="H245" s="103"/>
      <c r="I245" s="103"/>
    </row>
    <row r="246" spans="1:9">
      <c r="A246" s="100"/>
      <c r="B246" s="100"/>
      <c r="C246" s="2"/>
      <c r="D246" s="2"/>
      <c r="E246" s="103"/>
      <c r="F246" s="103"/>
      <c r="G246" s="103"/>
      <c r="H246" s="103"/>
      <c r="I246" s="103"/>
    </row>
    <row r="247" spans="1:9">
      <c r="A247" s="100"/>
      <c r="B247" s="100"/>
      <c r="C247" s="2"/>
      <c r="D247" s="2"/>
      <c r="E247" s="103"/>
      <c r="F247" s="103"/>
      <c r="G247" s="103"/>
      <c r="H247" s="103"/>
      <c r="I247" s="103"/>
    </row>
    <row r="248" spans="1:9">
      <c r="A248" s="100"/>
      <c r="B248" s="100"/>
      <c r="C248" s="2"/>
      <c r="D248" s="2"/>
      <c r="E248" s="103"/>
      <c r="F248" s="103"/>
      <c r="G248" s="103"/>
      <c r="H248" s="103"/>
      <c r="I248" s="103"/>
    </row>
    <row r="249" spans="1:9">
      <c r="A249" s="100"/>
      <c r="B249" s="100"/>
      <c r="C249" s="2"/>
      <c r="D249" s="2"/>
      <c r="E249" s="103"/>
      <c r="F249" s="103"/>
      <c r="G249" s="103"/>
      <c r="H249" s="103"/>
      <c r="I249" s="103"/>
    </row>
    <row r="250" spans="1:9">
      <c r="A250" s="100"/>
      <c r="B250" s="100"/>
      <c r="C250" s="2"/>
      <c r="D250" s="2"/>
      <c r="E250" s="103"/>
      <c r="F250" s="103"/>
      <c r="G250" s="103"/>
      <c r="H250" s="103"/>
      <c r="I250" s="103"/>
    </row>
    <row r="251" spans="1:9">
      <c r="A251" s="100"/>
      <c r="B251" s="100"/>
      <c r="C251" s="2"/>
      <c r="D251" s="2"/>
      <c r="E251" s="103"/>
      <c r="F251" s="103"/>
      <c r="G251" s="103"/>
      <c r="H251" s="103"/>
      <c r="I251" s="103"/>
    </row>
    <row r="252" spans="1:9">
      <c r="A252" s="100"/>
      <c r="B252" s="100"/>
      <c r="C252" s="2"/>
      <c r="D252" s="2"/>
      <c r="E252" s="103"/>
      <c r="F252" s="103"/>
      <c r="G252" s="103"/>
      <c r="H252" s="103"/>
      <c r="I252" s="103"/>
    </row>
    <row r="253" spans="1:9">
      <c r="A253" s="100"/>
      <c r="B253" s="100"/>
      <c r="C253" s="2"/>
      <c r="D253" s="2"/>
      <c r="E253" s="103"/>
      <c r="F253" s="103"/>
      <c r="G253" s="103"/>
      <c r="H253" s="103"/>
      <c r="I253" s="103"/>
    </row>
    <row r="254" spans="1:9">
      <c r="A254" s="100"/>
      <c r="B254" s="100"/>
      <c r="C254" s="2"/>
      <c r="D254" s="2"/>
      <c r="E254" s="103"/>
      <c r="F254" s="103"/>
      <c r="G254" s="103"/>
      <c r="H254" s="103"/>
      <c r="I254" s="103"/>
    </row>
    <row r="255" spans="1:9">
      <c r="A255" s="100"/>
      <c r="B255" s="100"/>
      <c r="C255" s="2"/>
      <c r="D255" s="2"/>
      <c r="E255" s="103"/>
      <c r="F255" s="103"/>
      <c r="G255" s="103"/>
      <c r="H255" s="103"/>
      <c r="I255" s="103"/>
    </row>
    <row r="256" spans="1:9">
      <c r="A256" s="100"/>
      <c r="B256" s="100"/>
      <c r="C256" s="2"/>
      <c r="D256" s="2"/>
      <c r="E256" s="103"/>
      <c r="F256" s="103"/>
      <c r="G256" s="103"/>
      <c r="H256" s="103"/>
      <c r="I256" s="103"/>
    </row>
    <row r="257" spans="1:9">
      <c r="A257" s="100"/>
      <c r="B257" s="100"/>
      <c r="C257" s="2"/>
      <c r="D257" s="2"/>
      <c r="E257" s="103"/>
      <c r="F257" s="103"/>
      <c r="G257" s="103"/>
      <c r="H257" s="103"/>
      <c r="I257" s="103"/>
    </row>
    <row r="258" spans="1:9">
      <c r="A258" s="100"/>
      <c r="B258" s="100"/>
      <c r="C258" s="2"/>
      <c r="D258" s="2"/>
      <c r="E258" s="103"/>
      <c r="F258" s="103"/>
      <c r="G258" s="103"/>
      <c r="H258" s="103"/>
      <c r="I258" s="103"/>
    </row>
    <row r="259" spans="1:9">
      <c r="A259" s="100"/>
      <c r="B259" s="100"/>
      <c r="C259" s="2"/>
      <c r="D259" s="2"/>
      <c r="E259" s="103"/>
      <c r="F259" s="103"/>
      <c r="G259" s="103"/>
      <c r="H259" s="103"/>
      <c r="I259" s="103"/>
    </row>
    <row r="260" spans="1:9">
      <c r="A260" s="100"/>
      <c r="B260" s="100"/>
      <c r="C260" s="2"/>
      <c r="D260" s="2"/>
      <c r="E260" s="103"/>
      <c r="F260" s="103"/>
      <c r="G260" s="103"/>
      <c r="H260" s="103"/>
      <c r="I260" s="103"/>
    </row>
    <row r="261" spans="1:9">
      <c r="A261" s="100"/>
      <c r="B261" s="100"/>
      <c r="C261" s="2"/>
      <c r="D261" s="2"/>
      <c r="E261" s="103"/>
      <c r="F261" s="103"/>
      <c r="G261" s="103"/>
      <c r="H261" s="103"/>
      <c r="I261" s="103"/>
    </row>
    <row r="262" spans="1:9">
      <c r="A262" s="100"/>
      <c r="B262" s="100"/>
      <c r="C262" s="2"/>
      <c r="D262" s="2"/>
      <c r="E262" s="103"/>
      <c r="F262" s="103"/>
      <c r="G262" s="103"/>
      <c r="H262" s="103"/>
      <c r="I262" s="103"/>
    </row>
    <row r="263" spans="1:9">
      <c r="A263" s="100"/>
      <c r="B263" s="100"/>
      <c r="C263" s="2"/>
      <c r="D263" s="2"/>
      <c r="E263" s="103"/>
      <c r="F263" s="103"/>
      <c r="G263" s="103"/>
      <c r="H263" s="103"/>
      <c r="I263" s="103"/>
    </row>
    <row r="264" spans="1:9">
      <c r="A264" s="100"/>
      <c r="B264" s="100"/>
      <c r="C264" s="2"/>
      <c r="D264" s="2"/>
      <c r="E264" s="103"/>
      <c r="F264" s="103"/>
      <c r="G264" s="103"/>
      <c r="H264" s="103"/>
      <c r="I264" s="103"/>
    </row>
    <row r="265" spans="1:9">
      <c r="A265" s="100"/>
      <c r="B265" s="100"/>
      <c r="C265" s="2"/>
      <c r="D265" s="2"/>
      <c r="E265" s="103"/>
      <c r="F265" s="103"/>
      <c r="G265" s="103"/>
      <c r="H265" s="103"/>
      <c r="I265" s="103"/>
    </row>
    <row r="266" spans="1:9">
      <c r="A266" s="100"/>
      <c r="B266" s="100"/>
      <c r="C266" s="2"/>
      <c r="D266" s="2"/>
      <c r="E266" s="103"/>
      <c r="F266" s="103"/>
      <c r="G266" s="103"/>
      <c r="H266" s="103"/>
      <c r="I266" s="103"/>
    </row>
    <row r="267" spans="1:9">
      <c r="A267" s="100"/>
      <c r="B267" s="100"/>
      <c r="C267" s="2"/>
      <c r="D267" s="2"/>
      <c r="E267" s="103"/>
      <c r="F267" s="103"/>
      <c r="G267" s="103"/>
      <c r="H267" s="103"/>
      <c r="I267" s="103"/>
    </row>
    <row r="268" spans="1:9">
      <c r="A268" s="100"/>
      <c r="B268" s="100"/>
      <c r="C268" s="2"/>
      <c r="D268" s="2"/>
      <c r="E268" s="103"/>
      <c r="F268" s="103"/>
      <c r="G268" s="103"/>
      <c r="H268" s="103"/>
      <c r="I268" s="103"/>
    </row>
    <row r="269" spans="1:9">
      <c r="A269" s="100"/>
      <c r="B269" s="100"/>
      <c r="C269" s="2"/>
      <c r="D269" s="2"/>
      <c r="E269" s="103"/>
      <c r="F269" s="103"/>
      <c r="G269" s="103"/>
      <c r="H269" s="103"/>
      <c r="I269" s="103"/>
    </row>
    <row r="270" spans="1:9">
      <c r="A270" s="100"/>
      <c r="B270" s="100"/>
      <c r="C270" s="2"/>
      <c r="D270" s="2"/>
      <c r="E270" s="103"/>
      <c r="F270" s="103"/>
      <c r="G270" s="103"/>
      <c r="H270" s="103"/>
      <c r="I270" s="103"/>
    </row>
    <row r="271" spans="1:9">
      <c r="A271" s="100"/>
      <c r="B271" s="100"/>
      <c r="C271" s="2"/>
      <c r="D271" s="2"/>
      <c r="E271" s="103"/>
      <c r="F271" s="103"/>
      <c r="G271" s="103"/>
      <c r="H271" s="103"/>
      <c r="I271" s="103"/>
    </row>
    <row r="272" spans="1:9">
      <c r="A272" s="100"/>
      <c r="B272" s="100"/>
      <c r="C272" s="2"/>
      <c r="D272" s="2"/>
      <c r="E272" s="103"/>
      <c r="F272" s="103"/>
      <c r="G272" s="103"/>
      <c r="H272" s="103"/>
      <c r="I272" s="103"/>
    </row>
    <row r="273" spans="1:9">
      <c r="A273" s="100"/>
      <c r="B273" s="100"/>
      <c r="C273" s="2"/>
      <c r="D273" s="2"/>
      <c r="E273" s="103"/>
      <c r="F273" s="103"/>
      <c r="G273" s="103"/>
      <c r="H273" s="103"/>
      <c r="I273" s="103"/>
    </row>
    <row r="274" spans="1:9">
      <c r="A274" s="100"/>
      <c r="B274" s="100"/>
      <c r="C274" s="2"/>
      <c r="D274" s="2"/>
      <c r="E274" s="103"/>
      <c r="F274" s="103"/>
      <c r="G274" s="103"/>
      <c r="H274" s="103"/>
      <c r="I274" s="103"/>
    </row>
    <row r="275" spans="1:9">
      <c r="A275" s="100"/>
      <c r="B275" s="100"/>
      <c r="C275" s="2"/>
      <c r="D275" s="2"/>
      <c r="E275" s="103"/>
      <c r="F275" s="103"/>
      <c r="G275" s="103"/>
      <c r="H275" s="103"/>
      <c r="I275" s="103"/>
    </row>
    <row r="276" spans="1:9">
      <c r="A276" s="100"/>
      <c r="B276" s="100"/>
      <c r="C276" s="2"/>
      <c r="D276" s="2"/>
      <c r="E276" s="103"/>
      <c r="F276" s="103"/>
      <c r="G276" s="103"/>
      <c r="H276" s="103"/>
      <c r="I276" s="103"/>
    </row>
    <row r="277" spans="1:9">
      <c r="A277" s="100"/>
      <c r="B277" s="100"/>
      <c r="C277" s="2"/>
      <c r="D277" s="2"/>
      <c r="E277" s="103"/>
      <c r="F277" s="103"/>
      <c r="G277" s="103"/>
      <c r="H277" s="103"/>
      <c r="I277" s="103"/>
    </row>
    <row r="278" spans="1:9">
      <c r="A278" s="100"/>
      <c r="B278" s="100"/>
      <c r="C278" s="2"/>
      <c r="D278" s="2"/>
      <c r="E278" s="103"/>
      <c r="F278" s="103"/>
      <c r="G278" s="103"/>
      <c r="H278" s="103"/>
      <c r="I278" s="103"/>
    </row>
    <row r="279" spans="1:9">
      <c r="A279" s="100"/>
      <c r="B279" s="100"/>
      <c r="C279" s="2"/>
      <c r="D279" s="2"/>
      <c r="E279" s="103"/>
      <c r="F279" s="103"/>
      <c r="G279" s="103"/>
      <c r="H279" s="103"/>
      <c r="I279" s="103"/>
    </row>
    <row r="280" spans="1:9">
      <c r="A280" s="100"/>
      <c r="B280" s="100"/>
      <c r="C280" s="2"/>
      <c r="D280" s="2"/>
      <c r="E280" s="103"/>
      <c r="F280" s="103"/>
      <c r="G280" s="103"/>
      <c r="H280" s="103"/>
      <c r="I280" s="103"/>
    </row>
    <row r="281" spans="1:9">
      <c r="A281" s="100"/>
      <c r="B281" s="100"/>
      <c r="C281" s="2"/>
      <c r="D281" s="2"/>
      <c r="E281" s="103"/>
      <c r="F281" s="103"/>
      <c r="G281" s="103"/>
      <c r="H281" s="103"/>
      <c r="I281" s="103"/>
    </row>
    <row r="282" spans="1:9">
      <c r="A282" s="100"/>
      <c r="B282" s="100"/>
      <c r="C282" s="2"/>
      <c r="D282" s="2"/>
      <c r="E282" s="103"/>
      <c r="F282" s="103"/>
      <c r="G282" s="103"/>
      <c r="H282" s="103"/>
      <c r="I282" s="103"/>
    </row>
    <row r="283" spans="1:9">
      <c r="A283" s="100"/>
      <c r="B283" s="100"/>
      <c r="C283" s="2"/>
      <c r="D283" s="2"/>
      <c r="E283" s="103"/>
      <c r="F283" s="103"/>
      <c r="G283" s="103"/>
      <c r="H283" s="103"/>
      <c r="I283" s="103"/>
    </row>
    <row r="284" spans="1:9">
      <c r="A284" s="100"/>
      <c r="B284" s="100"/>
      <c r="C284" s="2"/>
      <c r="D284" s="2"/>
      <c r="E284" s="103"/>
      <c r="F284" s="103"/>
      <c r="G284" s="103"/>
      <c r="H284" s="103"/>
      <c r="I284" s="103"/>
    </row>
    <row r="285" spans="1:9">
      <c r="A285" s="100"/>
      <c r="B285" s="100"/>
      <c r="C285" s="2"/>
      <c r="D285" s="2"/>
      <c r="E285" s="103"/>
      <c r="F285" s="103"/>
      <c r="G285" s="103"/>
      <c r="H285" s="103"/>
      <c r="I285" s="103"/>
    </row>
    <row r="286" spans="1:9">
      <c r="A286" s="100"/>
      <c r="B286" s="100"/>
      <c r="C286" s="2"/>
      <c r="D286" s="2"/>
      <c r="E286" s="103"/>
      <c r="F286" s="103"/>
      <c r="G286" s="103"/>
      <c r="H286" s="103"/>
      <c r="I286" s="103"/>
    </row>
    <row r="287" spans="1:9">
      <c r="A287" s="100"/>
      <c r="B287" s="100"/>
      <c r="C287" s="2"/>
      <c r="D287" s="2"/>
      <c r="E287" s="103"/>
      <c r="F287" s="103"/>
      <c r="G287" s="103"/>
      <c r="H287" s="103"/>
      <c r="I287" s="103"/>
    </row>
    <row r="288" spans="1:9">
      <c r="A288" s="100"/>
      <c r="B288" s="100"/>
      <c r="C288" s="2"/>
      <c r="D288" s="2"/>
      <c r="E288" s="103"/>
      <c r="F288" s="103"/>
      <c r="G288" s="103"/>
      <c r="H288" s="103"/>
      <c r="I288" s="103"/>
    </row>
    <row r="289" spans="1:9">
      <c r="A289" s="100"/>
      <c r="B289" s="100"/>
      <c r="C289" s="2"/>
      <c r="D289" s="2"/>
      <c r="E289" s="103"/>
      <c r="F289" s="103"/>
      <c r="G289" s="103"/>
      <c r="H289" s="103"/>
      <c r="I289" s="103"/>
    </row>
    <row r="290" spans="1:9">
      <c r="A290" s="100"/>
      <c r="B290" s="100"/>
      <c r="C290" s="2"/>
      <c r="D290" s="2"/>
      <c r="E290" s="103"/>
      <c r="F290" s="103"/>
      <c r="G290" s="103"/>
      <c r="H290" s="103"/>
      <c r="I290" s="103"/>
    </row>
    <row r="291" spans="1:9">
      <c r="A291" s="100"/>
      <c r="B291" s="100"/>
      <c r="C291" s="2"/>
      <c r="D291" s="2"/>
      <c r="E291" s="103"/>
      <c r="F291" s="103"/>
      <c r="G291" s="103"/>
      <c r="H291" s="103"/>
      <c r="I291" s="103"/>
    </row>
    <row r="292" spans="1:9">
      <c r="A292" s="100"/>
      <c r="B292" s="100"/>
      <c r="C292" s="2"/>
      <c r="D292" s="2"/>
      <c r="E292" s="103"/>
      <c r="F292" s="103"/>
      <c r="G292" s="103"/>
      <c r="H292" s="103"/>
      <c r="I292" s="103"/>
    </row>
    <row r="293" spans="1:9">
      <c r="A293" s="100"/>
      <c r="B293" s="100"/>
      <c r="C293" s="2"/>
      <c r="D293" s="2"/>
      <c r="E293" s="103"/>
      <c r="F293" s="103"/>
      <c r="G293" s="103"/>
      <c r="H293" s="103"/>
      <c r="I293" s="103"/>
    </row>
    <row r="294" spans="1:9">
      <c r="A294" s="100"/>
      <c r="B294" s="100"/>
      <c r="C294" s="2"/>
      <c r="D294" s="2"/>
      <c r="E294" s="103"/>
      <c r="F294" s="103"/>
      <c r="G294" s="103"/>
      <c r="H294" s="103"/>
      <c r="I294" s="103"/>
    </row>
    <row r="295" spans="1:9">
      <c r="A295" s="100"/>
      <c r="B295" s="100"/>
      <c r="C295" s="2"/>
      <c r="D295" s="2"/>
      <c r="E295" s="103"/>
      <c r="F295" s="103"/>
      <c r="G295" s="103"/>
      <c r="H295" s="103"/>
      <c r="I295" s="103"/>
    </row>
    <row r="296" spans="1:9">
      <c r="A296" s="100"/>
      <c r="B296" s="100"/>
      <c r="C296" s="2"/>
      <c r="D296" s="2"/>
      <c r="E296" s="103"/>
      <c r="F296" s="103"/>
      <c r="G296" s="103"/>
      <c r="H296" s="103"/>
      <c r="I296" s="103"/>
    </row>
    <row r="297" spans="1:9">
      <c r="A297" s="100"/>
      <c r="B297" s="100"/>
      <c r="C297" s="2"/>
      <c r="D297" s="2"/>
      <c r="E297" s="103"/>
      <c r="F297" s="103"/>
      <c r="G297" s="103"/>
      <c r="H297" s="103"/>
      <c r="I297" s="103"/>
    </row>
    <row r="298" spans="1:9">
      <c r="A298" s="100"/>
      <c r="B298" s="100"/>
      <c r="C298" s="2"/>
      <c r="D298" s="2"/>
      <c r="E298" s="103"/>
      <c r="F298" s="103"/>
      <c r="G298" s="103"/>
      <c r="H298" s="103"/>
      <c r="I298" s="103"/>
    </row>
    <row r="299" spans="1:9">
      <c r="A299" s="100"/>
      <c r="B299" s="100"/>
      <c r="C299" s="2"/>
      <c r="D299" s="2"/>
      <c r="E299" s="103"/>
      <c r="F299" s="103"/>
      <c r="G299" s="103"/>
      <c r="H299" s="103"/>
      <c r="I299" s="103"/>
    </row>
    <row r="300" spans="1:9">
      <c r="A300" s="100"/>
      <c r="B300" s="100"/>
      <c r="C300" s="2"/>
      <c r="D300" s="2"/>
      <c r="E300" s="103"/>
      <c r="F300" s="103"/>
      <c r="G300" s="103"/>
      <c r="H300" s="103"/>
      <c r="I300" s="103"/>
    </row>
    <row r="301" spans="1:9">
      <c r="A301" s="100"/>
      <c r="B301" s="100"/>
      <c r="C301" s="2"/>
      <c r="D301" s="2"/>
      <c r="E301" s="103"/>
      <c r="F301" s="103"/>
      <c r="G301" s="103"/>
      <c r="H301" s="103"/>
      <c r="I301" s="103"/>
    </row>
    <row r="302" spans="1:9">
      <c r="A302" s="100"/>
      <c r="B302" s="100"/>
      <c r="C302" s="2"/>
      <c r="D302" s="2"/>
      <c r="E302" s="103"/>
      <c r="F302" s="103"/>
      <c r="G302" s="103"/>
      <c r="H302" s="103"/>
      <c r="I302" s="103"/>
    </row>
    <row r="303" spans="1:9">
      <c r="A303" s="100"/>
      <c r="B303" s="100"/>
      <c r="C303" s="2"/>
      <c r="D303" s="2"/>
      <c r="E303" s="103"/>
      <c r="F303" s="103"/>
      <c r="G303" s="103"/>
      <c r="H303" s="103"/>
      <c r="I303" s="103"/>
    </row>
    <row r="304" spans="1:9">
      <c r="A304" s="100"/>
      <c r="B304" s="100"/>
      <c r="C304" s="2"/>
      <c r="D304" s="2"/>
      <c r="E304" s="103"/>
      <c r="F304" s="103"/>
      <c r="G304" s="103"/>
      <c r="H304" s="103"/>
      <c r="I304" s="103"/>
    </row>
    <row r="305" spans="1:9">
      <c r="A305" s="100"/>
      <c r="B305" s="100"/>
      <c r="C305" s="2"/>
      <c r="D305" s="2"/>
      <c r="E305" s="103"/>
      <c r="F305" s="103"/>
      <c r="G305" s="103"/>
      <c r="H305" s="103"/>
      <c r="I305" s="103"/>
    </row>
    <row r="306" spans="1:9">
      <c r="A306" s="100"/>
      <c r="B306" s="100"/>
      <c r="C306" s="2"/>
      <c r="D306" s="2"/>
      <c r="E306" s="103"/>
      <c r="F306" s="103"/>
      <c r="G306" s="103"/>
      <c r="H306" s="103"/>
      <c r="I306" s="103"/>
    </row>
    <row r="307" spans="1:9">
      <c r="A307" s="100"/>
      <c r="B307" s="100"/>
      <c r="C307" s="2"/>
      <c r="D307" s="2"/>
      <c r="E307" s="103"/>
      <c r="F307" s="103"/>
      <c r="G307" s="103"/>
      <c r="H307" s="103"/>
      <c r="I307" s="103"/>
    </row>
    <row r="308" spans="1:9">
      <c r="A308" s="100"/>
      <c r="B308" s="100"/>
      <c r="C308" s="2"/>
      <c r="D308" s="2"/>
      <c r="E308" s="103"/>
      <c r="F308" s="103"/>
      <c r="G308" s="103"/>
      <c r="H308" s="103"/>
      <c r="I308" s="103"/>
    </row>
    <row r="309" spans="1:9">
      <c r="A309" s="100"/>
      <c r="B309" s="100"/>
      <c r="C309" s="2"/>
      <c r="D309" s="2"/>
      <c r="E309" s="103"/>
      <c r="F309" s="103"/>
      <c r="G309" s="103"/>
      <c r="H309" s="103"/>
      <c r="I309" s="103"/>
    </row>
    <row r="310" spans="1:9">
      <c r="A310" s="100"/>
      <c r="B310" s="100"/>
      <c r="C310" s="2"/>
      <c r="D310" s="2"/>
      <c r="E310" s="103"/>
      <c r="F310" s="103"/>
      <c r="G310" s="103"/>
      <c r="H310" s="103"/>
      <c r="I310" s="103"/>
    </row>
    <row r="311" spans="1:9">
      <c r="A311" s="100"/>
      <c r="B311" s="100"/>
      <c r="C311" s="2"/>
      <c r="D311" s="2"/>
      <c r="E311" s="103"/>
      <c r="F311" s="103"/>
      <c r="G311" s="103"/>
      <c r="H311" s="103"/>
      <c r="I311" s="103"/>
    </row>
    <row r="312" spans="1:9">
      <c r="A312" s="100"/>
      <c r="B312" s="100"/>
      <c r="C312" s="2"/>
      <c r="D312" s="2"/>
      <c r="E312" s="103"/>
      <c r="F312" s="103"/>
      <c r="G312" s="103"/>
      <c r="H312" s="103"/>
      <c r="I312" s="103"/>
    </row>
    <row r="313" spans="1:9">
      <c r="A313" s="100"/>
      <c r="B313" s="100"/>
      <c r="C313" s="2"/>
      <c r="D313" s="2"/>
      <c r="E313" s="103"/>
      <c r="F313" s="103"/>
      <c r="G313" s="103"/>
      <c r="H313" s="103"/>
      <c r="I313" s="103"/>
    </row>
    <row r="314" spans="1:9">
      <c r="A314" s="100"/>
      <c r="B314" s="100"/>
      <c r="C314" s="2"/>
      <c r="D314" s="2"/>
      <c r="E314" s="103"/>
      <c r="F314" s="103"/>
      <c r="G314" s="103"/>
      <c r="H314" s="103"/>
      <c r="I314" s="103"/>
    </row>
    <row r="315" spans="1:9">
      <c r="A315" s="100"/>
      <c r="B315" s="100"/>
      <c r="C315" s="2"/>
      <c r="D315" s="2"/>
      <c r="E315" s="103"/>
      <c r="F315" s="103"/>
      <c r="G315" s="103"/>
      <c r="H315" s="103"/>
      <c r="I315" s="103"/>
    </row>
    <row r="316" spans="1:9">
      <c r="A316" s="100"/>
      <c r="B316" s="100"/>
      <c r="C316" s="2"/>
      <c r="D316" s="2"/>
      <c r="E316" s="103"/>
      <c r="F316" s="103"/>
      <c r="G316" s="103"/>
      <c r="H316" s="103"/>
      <c r="I316" s="103"/>
    </row>
    <row r="317" spans="1:9">
      <c r="A317" s="100"/>
      <c r="B317" s="100"/>
      <c r="C317" s="2"/>
      <c r="D317" s="2"/>
      <c r="E317" s="103"/>
      <c r="F317" s="103"/>
      <c r="G317" s="103"/>
      <c r="H317" s="103"/>
      <c r="I317" s="103"/>
    </row>
    <row r="318" spans="1:9">
      <c r="A318" s="100"/>
      <c r="B318" s="100"/>
      <c r="C318" s="2"/>
      <c r="D318" s="2"/>
      <c r="E318" s="103"/>
      <c r="F318" s="103"/>
      <c r="G318" s="103"/>
      <c r="H318" s="103"/>
      <c r="I318" s="103"/>
    </row>
    <row r="319" spans="1:9">
      <c r="A319" s="100"/>
      <c r="B319" s="100"/>
      <c r="C319" s="2"/>
      <c r="D319" s="2"/>
      <c r="E319" s="103"/>
      <c r="F319" s="103"/>
      <c r="G319" s="103"/>
      <c r="H319" s="103"/>
      <c r="I319" s="103"/>
    </row>
    <row r="320" spans="1:9">
      <c r="A320" s="100"/>
      <c r="B320" s="100"/>
      <c r="C320" s="2"/>
      <c r="D320" s="2"/>
      <c r="E320" s="103"/>
      <c r="F320" s="103"/>
      <c r="G320" s="103"/>
      <c r="H320" s="103"/>
      <c r="I320" s="103"/>
    </row>
    <row r="321" spans="1:9">
      <c r="A321" s="100"/>
      <c r="B321" s="100"/>
      <c r="C321" s="2"/>
      <c r="D321" s="2"/>
      <c r="E321" s="103"/>
      <c r="F321" s="103"/>
      <c r="G321" s="103"/>
      <c r="H321" s="103"/>
      <c r="I321" s="103"/>
    </row>
    <row r="322" spans="1:9">
      <c r="A322" s="100"/>
      <c r="B322" s="100"/>
      <c r="C322" s="2"/>
      <c r="D322" s="2"/>
      <c r="E322" s="103"/>
      <c r="F322" s="103"/>
      <c r="G322" s="103"/>
      <c r="H322" s="103"/>
      <c r="I322" s="103"/>
    </row>
    <row r="323" spans="1:9">
      <c r="A323" s="100"/>
      <c r="B323" s="100"/>
      <c r="C323" s="2"/>
      <c r="D323" s="2"/>
      <c r="E323" s="103"/>
      <c r="F323" s="103"/>
      <c r="G323" s="103"/>
      <c r="H323" s="103"/>
      <c r="I323" s="103"/>
    </row>
    <row r="324" spans="1:9">
      <c r="A324" s="100"/>
      <c r="B324" s="100"/>
      <c r="C324" s="2"/>
      <c r="D324" s="2"/>
      <c r="E324" s="103"/>
      <c r="F324" s="103"/>
      <c r="G324" s="103"/>
      <c r="H324" s="103"/>
      <c r="I324" s="103"/>
    </row>
    <row r="325" spans="1:9">
      <c r="A325" s="100"/>
      <c r="B325" s="100"/>
      <c r="C325" s="2"/>
      <c r="D325" s="2"/>
      <c r="E325" s="103"/>
      <c r="F325" s="103"/>
      <c r="G325" s="103"/>
      <c r="H325" s="103"/>
      <c r="I325" s="103"/>
    </row>
    <row r="326" spans="1:9">
      <c r="A326" s="100"/>
      <c r="B326" s="100"/>
      <c r="C326" s="2"/>
      <c r="D326" s="2"/>
      <c r="E326" s="103"/>
      <c r="F326" s="103"/>
      <c r="G326" s="103"/>
      <c r="H326" s="103"/>
      <c r="I326" s="103"/>
    </row>
    <row r="327" spans="1:9">
      <c r="A327" s="100"/>
      <c r="B327" s="100"/>
      <c r="C327" s="2"/>
      <c r="D327" s="2"/>
      <c r="E327" s="103"/>
      <c r="F327" s="103"/>
      <c r="G327" s="103"/>
      <c r="H327" s="103"/>
      <c r="I327" s="103"/>
    </row>
    <row r="328" spans="1:9">
      <c r="A328" s="100"/>
      <c r="B328" s="100"/>
      <c r="C328" s="2"/>
      <c r="D328" s="2"/>
      <c r="E328" s="103"/>
      <c r="F328" s="103"/>
      <c r="G328" s="103"/>
      <c r="H328" s="103"/>
      <c r="I328" s="103"/>
    </row>
    <row r="329" spans="1:9">
      <c r="A329" s="100"/>
      <c r="B329" s="100"/>
      <c r="C329" s="2"/>
      <c r="D329" s="2"/>
      <c r="E329" s="103"/>
      <c r="F329" s="103"/>
      <c r="G329" s="103"/>
      <c r="H329" s="103"/>
      <c r="I329" s="103"/>
    </row>
    <row r="330" spans="1:9">
      <c r="A330" s="100"/>
      <c r="B330" s="100"/>
      <c r="C330" s="2"/>
      <c r="D330" s="2"/>
      <c r="E330" s="103"/>
      <c r="F330" s="103"/>
      <c r="G330" s="103"/>
      <c r="H330" s="103"/>
      <c r="I330" s="103"/>
    </row>
    <row r="331" spans="1:9">
      <c r="A331" s="100"/>
      <c r="B331" s="100"/>
      <c r="C331" s="2"/>
      <c r="D331" s="2"/>
      <c r="E331" s="103"/>
      <c r="F331" s="103"/>
      <c r="G331" s="103"/>
      <c r="H331" s="103"/>
      <c r="I331" s="103"/>
    </row>
    <row r="332" spans="1:9">
      <c r="A332" s="100"/>
      <c r="B332" s="100"/>
      <c r="C332" s="2"/>
      <c r="D332" s="2"/>
      <c r="E332" s="103"/>
      <c r="F332" s="103"/>
      <c r="G332" s="103"/>
      <c r="H332" s="103"/>
      <c r="I332" s="103"/>
    </row>
    <row r="333" spans="1:9">
      <c r="A333" s="103"/>
      <c r="B333" s="103"/>
      <c r="C333" s="141"/>
      <c r="D333" s="141"/>
      <c r="E333" s="103"/>
      <c r="F333" s="103"/>
      <c r="G333" s="103"/>
      <c r="H333" s="103"/>
      <c r="I333" s="103"/>
    </row>
    <row r="334" spans="1:9">
      <c r="A334" s="103"/>
      <c r="B334" s="103"/>
      <c r="C334" s="141"/>
      <c r="D334" s="141"/>
      <c r="E334" s="103"/>
      <c r="F334" s="103"/>
      <c r="G334" s="103"/>
      <c r="H334" s="103"/>
      <c r="I334" s="103"/>
    </row>
    <row r="335" spans="1:9">
      <c r="A335" s="103"/>
      <c r="B335" s="103"/>
      <c r="C335" s="141"/>
      <c r="D335" s="141"/>
      <c r="E335" s="103"/>
      <c r="F335" s="103"/>
      <c r="G335" s="103"/>
      <c r="H335" s="103"/>
      <c r="I335" s="103"/>
    </row>
    <row r="336" spans="1:9">
      <c r="A336" s="103"/>
      <c r="B336" s="103"/>
      <c r="C336" s="141"/>
      <c r="D336" s="141"/>
      <c r="E336" s="103"/>
      <c r="F336" s="103"/>
      <c r="G336" s="103"/>
      <c r="H336" s="103"/>
      <c r="I336" s="103"/>
    </row>
    <row r="337" spans="1:9">
      <c r="A337" s="103"/>
      <c r="B337" s="103"/>
      <c r="C337" s="141"/>
      <c r="D337" s="141"/>
      <c r="E337" s="103"/>
      <c r="F337" s="103"/>
      <c r="G337" s="103"/>
      <c r="H337" s="103"/>
      <c r="I337" s="103"/>
    </row>
    <row r="338" spans="1:9">
      <c r="A338" s="103"/>
      <c r="B338" s="103"/>
      <c r="C338" s="141"/>
      <c r="D338" s="141"/>
      <c r="E338" s="103"/>
      <c r="F338" s="103"/>
      <c r="G338" s="103"/>
      <c r="H338" s="103"/>
      <c r="I338" s="103"/>
    </row>
    <row r="339" spans="1:9">
      <c r="A339" s="103"/>
      <c r="B339" s="103"/>
      <c r="C339" s="141"/>
      <c r="D339" s="141"/>
      <c r="E339" s="103"/>
      <c r="F339" s="103"/>
      <c r="G339" s="103"/>
      <c r="H339" s="103"/>
      <c r="I339" s="103"/>
    </row>
    <row r="340" spans="1:9">
      <c r="A340" s="103"/>
      <c r="B340" s="103"/>
      <c r="C340" s="141"/>
      <c r="D340" s="141"/>
      <c r="E340" s="103"/>
      <c r="F340" s="103"/>
      <c r="G340" s="103"/>
      <c r="H340" s="103"/>
      <c r="I340" s="103"/>
    </row>
    <row r="341" spans="1:9">
      <c r="A341" s="103"/>
      <c r="B341" s="103"/>
      <c r="C341" s="141"/>
      <c r="D341" s="141"/>
      <c r="E341" s="103"/>
      <c r="F341" s="103"/>
      <c r="G341" s="103"/>
      <c r="H341" s="103"/>
      <c r="I341" s="103"/>
    </row>
    <row r="342" spans="1:9">
      <c r="A342" s="103"/>
      <c r="B342" s="103"/>
      <c r="C342" s="141"/>
      <c r="D342" s="141"/>
      <c r="E342" s="103"/>
      <c r="F342" s="103"/>
      <c r="G342" s="103"/>
      <c r="H342" s="103"/>
      <c r="I342" s="103"/>
    </row>
    <row r="343" spans="1:9">
      <c r="A343" s="103"/>
      <c r="B343" s="103"/>
      <c r="C343" s="141"/>
      <c r="D343" s="141"/>
      <c r="E343" s="103"/>
      <c r="F343" s="103"/>
      <c r="G343" s="103"/>
      <c r="H343" s="103"/>
      <c r="I343" s="103"/>
    </row>
    <row r="344" spans="1:9">
      <c r="A344" s="103"/>
      <c r="B344" s="103"/>
      <c r="C344" s="141"/>
      <c r="D344" s="141"/>
      <c r="E344" s="103"/>
      <c r="F344" s="103"/>
      <c r="G344" s="103"/>
      <c r="H344" s="103"/>
      <c r="I344" s="103"/>
    </row>
    <row r="345" spans="1:9">
      <c r="A345" s="103"/>
      <c r="B345" s="103"/>
      <c r="C345" s="141"/>
      <c r="D345" s="141"/>
      <c r="E345" s="103"/>
      <c r="F345" s="103"/>
      <c r="G345" s="103"/>
      <c r="H345" s="103"/>
      <c r="I345" s="103"/>
    </row>
    <row r="346" spans="1:9">
      <c r="A346" s="103"/>
      <c r="B346" s="103"/>
      <c r="C346" s="141"/>
      <c r="D346" s="141"/>
      <c r="E346" s="103"/>
      <c r="F346" s="103"/>
      <c r="G346" s="103"/>
      <c r="H346" s="103"/>
      <c r="I346" s="103"/>
    </row>
    <row r="347" spans="1:9">
      <c r="A347" s="103"/>
      <c r="B347" s="103"/>
      <c r="C347" s="141"/>
      <c r="D347" s="141"/>
      <c r="E347" s="103"/>
      <c r="F347" s="103"/>
      <c r="G347" s="103"/>
      <c r="H347" s="103"/>
      <c r="I347" s="103"/>
    </row>
    <row r="348" spans="1:9">
      <c r="A348" s="103"/>
      <c r="B348" s="103"/>
      <c r="C348" s="141"/>
      <c r="D348" s="141"/>
      <c r="E348" s="103"/>
      <c r="F348" s="103"/>
      <c r="G348" s="103"/>
      <c r="H348" s="103"/>
      <c r="I348" s="103"/>
    </row>
    <row r="349" spans="1:9">
      <c r="A349" s="103"/>
      <c r="B349" s="103"/>
      <c r="C349" s="141"/>
      <c r="D349" s="141"/>
      <c r="E349" s="103"/>
      <c r="F349" s="103"/>
      <c r="G349" s="103"/>
      <c r="H349" s="103"/>
      <c r="I349" s="103"/>
    </row>
    <row r="350" spans="1:9">
      <c r="A350" s="103"/>
      <c r="B350" s="103"/>
      <c r="C350" s="141"/>
      <c r="D350" s="141"/>
      <c r="E350" s="103"/>
      <c r="F350" s="103"/>
      <c r="G350" s="103"/>
      <c r="H350" s="103"/>
      <c r="I350" s="103"/>
    </row>
    <row r="351" spans="1:9">
      <c r="A351" s="103"/>
      <c r="B351" s="103"/>
      <c r="C351" s="141"/>
      <c r="D351" s="141"/>
      <c r="E351" s="103"/>
      <c r="F351" s="103"/>
      <c r="G351" s="103"/>
      <c r="H351" s="103"/>
      <c r="I351" s="103"/>
    </row>
    <row r="352" spans="1:9">
      <c r="A352" s="103"/>
      <c r="B352" s="103"/>
      <c r="C352" s="141"/>
      <c r="D352" s="141"/>
      <c r="E352" s="103"/>
      <c r="F352" s="103"/>
      <c r="G352" s="103"/>
      <c r="H352" s="103"/>
      <c r="I352" s="103"/>
    </row>
    <row r="353" spans="1:9">
      <c r="A353" s="103"/>
      <c r="B353" s="103"/>
      <c r="C353" s="141"/>
      <c r="D353" s="141"/>
      <c r="E353" s="103"/>
      <c r="F353" s="103"/>
      <c r="G353" s="103"/>
      <c r="H353" s="103"/>
      <c r="I353" s="103"/>
    </row>
    <row r="354" spans="1:9">
      <c r="A354" s="103"/>
      <c r="B354" s="103"/>
      <c r="C354" s="141"/>
      <c r="D354" s="141"/>
      <c r="E354" s="103"/>
      <c r="F354" s="103"/>
      <c r="G354" s="103"/>
      <c r="H354" s="103"/>
      <c r="I354" s="103"/>
    </row>
    <row r="355" spans="1:9">
      <c r="A355" s="103"/>
      <c r="B355" s="103"/>
      <c r="C355" s="141"/>
      <c r="D355" s="141"/>
      <c r="E355" s="103"/>
      <c r="F355" s="103"/>
      <c r="G355" s="103"/>
      <c r="H355" s="103"/>
      <c r="I355" s="103"/>
    </row>
    <row r="356" spans="1:9">
      <c r="A356" s="103"/>
      <c r="B356" s="103"/>
      <c r="C356" s="141"/>
      <c r="D356" s="141"/>
      <c r="E356" s="103"/>
      <c r="F356" s="103"/>
      <c r="G356" s="103"/>
      <c r="H356" s="103"/>
      <c r="I356" s="103"/>
    </row>
    <row r="357" spans="1:9">
      <c r="A357" s="103"/>
      <c r="B357" s="103"/>
      <c r="C357" s="141"/>
      <c r="D357" s="141"/>
      <c r="E357" s="103"/>
      <c r="F357" s="103"/>
      <c r="G357" s="103"/>
      <c r="H357" s="103"/>
      <c r="I357" s="103"/>
    </row>
    <row r="358" spans="1:9">
      <c r="A358" s="103"/>
      <c r="B358" s="103"/>
      <c r="C358" s="141"/>
      <c r="D358" s="141"/>
      <c r="E358" s="103"/>
      <c r="F358" s="103"/>
      <c r="G358" s="103"/>
      <c r="H358" s="103"/>
      <c r="I358" s="103"/>
    </row>
    <row r="359" spans="1:9">
      <c r="A359" s="103"/>
      <c r="B359" s="103"/>
      <c r="C359" s="141"/>
      <c r="D359" s="141"/>
      <c r="E359" s="103"/>
      <c r="F359" s="103"/>
      <c r="G359" s="103"/>
      <c r="H359" s="103"/>
      <c r="I359" s="103"/>
    </row>
    <row r="360" spans="1:9">
      <c r="A360" s="103"/>
      <c r="B360" s="103"/>
      <c r="C360" s="141"/>
      <c r="D360" s="141"/>
      <c r="E360" s="103"/>
      <c r="F360" s="103"/>
      <c r="G360" s="103"/>
      <c r="H360" s="103"/>
      <c r="I360" s="103"/>
    </row>
    <row r="361" spans="1:9">
      <c r="A361" s="103"/>
      <c r="B361" s="103"/>
      <c r="C361" s="141"/>
      <c r="D361" s="141"/>
      <c r="E361" s="103"/>
      <c r="F361" s="103"/>
      <c r="G361" s="103"/>
      <c r="H361" s="103"/>
      <c r="I361" s="103"/>
    </row>
    <row r="362" spans="1:9">
      <c r="A362" s="103"/>
      <c r="B362" s="103"/>
      <c r="C362" s="141"/>
      <c r="D362" s="141"/>
      <c r="E362" s="103"/>
      <c r="F362" s="103"/>
      <c r="G362" s="103"/>
      <c r="H362" s="103"/>
      <c r="I362" s="103"/>
    </row>
    <row r="363" spans="1:9">
      <c r="A363" s="103"/>
      <c r="B363" s="103"/>
      <c r="C363" s="141"/>
      <c r="D363" s="141"/>
      <c r="E363" s="103"/>
      <c r="F363" s="103"/>
      <c r="G363" s="103"/>
      <c r="H363" s="103"/>
      <c r="I363" s="103"/>
    </row>
    <row r="364" spans="1:9">
      <c r="A364" s="103"/>
      <c r="B364" s="103"/>
      <c r="C364" s="141"/>
      <c r="D364" s="141"/>
      <c r="E364" s="103"/>
      <c r="F364" s="103"/>
      <c r="G364" s="103"/>
      <c r="H364" s="103"/>
      <c r="I364" s="103"/>
    </row>
    <row r="365" spans="1:9">
      <c r="A365" s="103"/>
      <c r="B365" s="103"/>
      <c r="C365" s="141"/>
      <c r="D365" s="141"/>
      <c r="E365" s="103"/>
      <c r="F365" s="103"/>
      <c r="G365" s="103"/>
      <c r="H365" s="103"/>
      <c r="I365" s="103"/>
    </row>
    <row r="366" spans="1:9">
      <c r="A366" s="103"/>
      <c r="B366" s="103"/>
      <c r="C366" s="141"/>
      <c r="D366" s="141"/>
      <c r="E366" s="103"/>
      <c r="F366" s="103"/>
      <c r="G366" s="103"/>
      <c r="H366" s="103"/>
      <c r="I366" s="103"/>
    </row>
    <row r="367" spans="1:9">
      <c r="A367" s="103"/>
      <c r="B367" s="103"/>
      <c r="C367" s="141"/>
      <c r="D367" s="141"/>
      <c r="E367" s="103"/>
      <c r="F367" s="103"/>
      <c r="G367" s="103"/>
      <c r="H367" s="103"/>
      <c r="I367" s="103"/>
    </row>
    <row r="368" spans="1:9">
      <c r="A368" s="103"/>
      <c r="B368" s="103"/>
      <c r="C368" s="141"/>
      <c r="D368" s="141"/>
      <c r="E368" s="103"/>
      <c r="F368" s="103"/>
      <c r="G368" s="103"/>
      <c r="H368" s="103"/>
      <c r="I368" s="103"/>
    </row>
    <row r="369" spans="1:9">
      <c r="A369" s="103"/>
      <c r="B369" s="103"/>
      <c r="C369" s="141"/>
      <c r="D369" s="141"/>
      <c r="E369" s="103"/>
      <c r="F369" s="103"/>
      <c r="G369" s="103"/>
      <c r="H369" s="103"/>
      <c r="I369" s="103"/>
    </row>
    <row r="370" spans="1:9">
      <c r="A370" s="103"/>
      <c r="B370" s="103"/>
      <c r="C370" s="141"/>
      <c r="D370" s="141"/>
      <c r="E370" s="103"/>
      <c r="F370" s="103"/>
      <c r="G370" s="103"/>
      <c r="H370" s="103"/>
      <c r="I370" s="103"/>
    </row>
    <row r="371" spans="1:9">
      <c r="A371" s="103"/>
      <c r="B371" s="103"/>
      <c r="C371" s="141"/>
      <c r="D371" s="141"/>
      <c r="E371" s="103"/>
      <c r="F371" s="103"/>
      <c r="G371" s="103"/>
      <c r="H371" s="103"/>
      <c r="I371" s="103"/>
    </row>
    <row r="372" spans="1:9">
      <c r="A372" s="103"/>
      <c r="B372" s="103"/>
      <c r="C372" s="141"/>
      <c r="D372" s="141"/>
      <c r="E372" s="103"/>
      <c r="F372" s="103"/>
      <c r="G372" s="103"/>
      <c r="H372" s="103"/>
      <c r="I372" s="103"/>
    </row>
    <row r="373" spans="1:9">
      <c r="A373" s="103"/>
      <c r="B373" s="103"/>
      <c r="C373" s="141"/>
      <c r="D373" s="141"/>
      <c r="E373" s="103"/>
      <c r="F373" s="103"/>
      <c r="G373" s="103"/>
      <c r="H373" s="103"/>
      <c r="I373" s="103"/>
    </row>
    <row r="374" spans="1:9">
      <c r="A374" s="103"/>
      <c r="B374" s="103"/>
      <c r="C374" s="141"/>
      <c r="D374" s="141"/>
      <c r="E374" s="103"/>
      <c r="F374" s="103"/>
      <c r="G374" s="103"/>
      <c r="H374" s="103"/>
      <c r="I374" s="103"/>
    </row>
    <row r="375" spans="1:9">
      <c r="A375" s="103"/>
      <c r="B375" s="103"/>
      <c r="C375" s="141"/>
      <c r="D375" s="141"/>
      <c r="E375" s="103"/>
      <c r="F375" s="103"/>
      <c r="G375" s="103"/>
      <c r="H375" s="103"/>
      <c r="I375" s="103"/>
    </row>
    <row r="376" spans="1:9">
      <c r="A376" s="103"/>
      <c r="B376" s="103"/>
      <c r="C376" s="141"/>
      <c r="D376" s="141"/>
      <c r="E376" s="103"/>
      <c r="F376" s="103"/>
      <c r="G376" s="103"/>
      <c r="H376" s="103"/>
      <c r="I376" s="103"/>
    </row>
    <row r="377" spans="1:9">
      <c r="A377" s="103"/>
      <c r="B377" s="103"/>
      <c r="C377" s="141"/>
      <c r="D377" s="141"/>
      <c r="E377" s="103"/>
      <c r="F377" s="103"/>
      <c r="G377" s="103"/>
      <c r="H377" s="103"/>
      <c r="I377" s="103"/>
    </row>
    <row r="378" spans="1:9">
      <c r="A378" s="103"/>
      <c r="B378" s="103"/>
      <c r="C378" s="141"/>
      <c r="D378" s="141"/>
      <c r="E378" s="103"/>
      <c r="F378" s="103"/>
      <c r="G378" s="103"/>
      <c r="H378" s="103"/>
      <c r="I378" s="103"/>
    </row>
    <row r="379" spans="1:9">
      <c r="A379" s="103"/>
      <c r="B379" s="103"/>
      <c r="C379" s="141"/>
      <c r="D379" s="141"/>
      <c r="E379" s="103"/>
      <c r="F379" s="103"/>
      <c r="G379" s="103"/>
      <c r="H379" s="103"/>
      <c r="I379" s="103"/>
    </row>
    <row r="380" spans="1:9">
      <c r="A380" s="103"/>
      <c r="B380" s="103"/>
      <c r="C380" s="141"/>
      <c r="D380" s="141"/>
      <c r="E380" s="103"/>
      <c r="F380" s="103"/>
      <c r="G380" s="103"/>
      <c r="H380" s="103"/>
      <c r="I380" s="103"/>
    </row>
    <row r="381" spans="1:9">
      <c r="A381" s="103"/>
      <c r="B381" s="103"/>
      <c r="C381" s="141"/>
      <c r="D381" s="141"/>
      <c r="E381" s="103"/>
      <c r="F381" s="103"/>
      <c r="G381" s="103"/>
      <c r="H381" s="103"/>
      <c r="I381" s="103"/>
    </row>
    <row r="382" spans="1:9">
      <c r="A382" s="103"/>
      <c r="B382" s="103"/>
      <c r="C382" s="141"/>
      <c r="D382" s="141"/>
      <c r="E382" s="103"/>
      <c r="F382" s="103"/>
      <c r="G382" s="103"/>
      <c r="H382" s="103"/>
      <c r="I382" s="103"/>
    </row>
    <row r="383" spans="1:9">
      <c r="A383" s="103"/>
      <c r="B383" s="103"/>
      <c r="C383" s="141"/>
      <c r="D383" s="141"/>
      <c r="E383" s="103"/>
      <c r="F383" s="103"/>
      <c r="G383" s="103"/>
      <c r="H383" s="103"/>
      <c r="I383" s="103"/>
    </row>
    <row r="384" spans="1:9">
      <c r="A384" s="103"/>
      <c r="B384" s="103"/>
      <c r="C384" s="141"/>
      <c r="D384" s="141"/>
      <c r="E384" s="103"/>
      <c r="F384" s="103"/>
      <c r="G384" s="103"/>
      <c r="H384" s="103"/>
      <c r="I384" s="103"/>
    </row>
    <row r="385" spans="1:9">
      <c r="A385" s="103"/>
      <c r="B385" s="103"/>
      <c r="C385" s="141"/>
      <c r="D385" s="141"/>
      <c r="E385" s="103"/>
      <c r="F385" s="103"/>
      <c r="G385" s="103"/>
      <c r="H385" s="103"/>
      <c r="I385" s="103"/>
    </row>
    <row r="386" spans="1:9">
      <c r="A386" s="103"/>
      <c r="B386" s="103"/>
      <c r="C386" s="141"/>
      <c r="D386" s="141"/>
      <c r="E386" s="103"/>
      <c r="F386" s="103"/>
      <c r="G386" s="103"/>
      <c r="H386" s="103"/>
      <c r="I386" s="103"/>
    </row>
    <row r="387" spans="1:9">
      <c r="A387" s="103"/>
      <c r="B387" s="103"/>
      <c r="C387" s="141"/>
      <c r="D387" s="141"/>
      <c r="E387" s="103"/>
      <c r="F387" s="103"/>
      <c r="G387" s="103"/>
      <c r="H387" s="103"/>
      <c r="I387" s="103"/>
    </row>
    <row r="388" spans="1:9">
      <c r="A388" s="103"/>
      <c r="B388" s="103"/>
      <c r="C388" s="141"/>
      <c r="D388" s="141"/>
      <c r="E388" s="103"/>
      <c r="F388" s="103"/>
      <c r="G388" s="103"/>
      <c r="H388" s="103"/>
      <c r="I388" s="103"/>
    </row>
    <row r="389" spans="1:9">
      <c r="A389" s="103"/>
      <c r="B389" s="103"/>
      <c r="C389" s="141"/>
      <c r="D389" s="141"/>
      <c r="E389" s="103"/>
      <c r="F389" s="103"/>
      <c r="G389" s="103"/>
      <c r="H389" s="103"/>
      <c r="I389" s="103"/>
    </row>
    <row r="390" spans="1:9">
      <c r="A390" s="103"/>
      <c r="B390" s="103"/>
      <c r="C390" s="141"/>
      <c r="D390" s="141"/>
      <c r="E390" s="103"/>
      <c r="F390" s="103"/>
      <c r="G390" s="103"/>
      <c r="H390" s="103"/>
      <c r="I390" s="103"/>
    </row>
    <row r="391" spans="1:9">
      <c r="A391" s="103"/>
      <c r="B391" s="103"/>
      <c r="C391" s="141"/>
      <c r="D391" s="141"/>
      <c r="E391" s="103"/>
      <c r="F391" s="103"/>
      <c r="G391" s="103"/>
      <c r="H391" s="103"/>
      <c r="I391" s="103"/>
    </row>
    <row r="392" spans="1:9">
      <c r="A392" s="103"/>
      <c r="B392" s="103"/>
      <c r="C392" s="141"/>
      <c r="D392" s="141"/>
      <c r="E392" s="103"/>
      <c r="F392" s="103"/>
      <c r="G392" s="103"/>
      <c r="H392" s="103"/>
      <c r="I392" s="103"/>
    </row>
    <row r="393" spans="1:9">
      <c r="A393" s="103"/>
      <c r="B393" s="103"/>
      <c r="C393" s="141"/>
      <c r="D393" s="141"/>
      <c r="E393" s="103"/>
      <c r="F393" s="103"/>
      <c r="G393" s="103"/>
      <c r="H393" s="103"/>
      <c r="I393" s="103"/>
    </row>
    <row r="394" spans="1:9">
      <c r="A394" s="103"/>
      <c r="B394" s="103"/>
      <c r="C394" s="141"/>
      <c r="D394" s="141"/>
      <c r="E394" s="103"/>
      <c r="F394" s="103"/>
      <c r="G394" s="103"/>
      <c r="H394" s="103"/>
      <c r="I394" s="103"/>
    </row>
    <row r="395" spans="1:9">
      <c r="A395" s="103"/>
      <c r="B395" s="103"/>
      <c r="C395" s="141"/>
      <c r="D395" s="141"/>
      <c r="E395" s="103"/>
      <c r="F395" s="103"/>
      <c r="G395" s="103"/>
      <c r="H395" s="103"/>
      <c r="I395" s="103"/>
    </row>
    <row r="396" spans="1:9">
      <c r="A396" s="103"/>
      <c r="B396" s="103"/>
      <c r="C396" s="141"/>
      <c r="D396" s="141"/>
      <c r="E396" s="103"/>
      <c r="F396" s="103"/>
      <c r="G396" s="103"/>
      <c r="H396" s="103"/>
      <c r="I396" s="103"/>
    </row>
    <row r="397" spans="1:9">
      <c r="A397" s="103"/>
      <c r="B397" s="103"/>
      <c r="C397" s="141"/>
      <c r="D397" s="141"/>
      <c r="E397" s="103"/>
      <c r="F397" s="103"/>
      <c r="G397" s="103"/>
      <c r="H397" s="103"/>
      <c r="I397" s="103"/>
    </row>
    <row r="398" spans="1:9">
      <c r="A398" s="103"/>
      <c r="B398" s="103"/>
      <c r="C398" s="141"/>
      <c r="D398" s="141"/>
      <c r="E398" s="103"/>
      <c r="F398" s="103"/>
      <c r="G398" s="103"/>
      <c r="H398" s="103"/>
      <c r="I398" s="103"/>
    </row>
    <row r="399" spans="1:9">
      <c r="A399" s="103"/>
      <c r="B399" s="103"/>
      <c r="C399" s="141"/>
      <c r="D399" s="141"/>
      <c r="E399" s="103"/>
      <c r="F399" s="103"/>
      <c r="G399" s="103"/>
      <c r="H399" s="103"/>
      <c r="I399" s="103"/>
    </row>
    <row r="400" spans="1:9">
      <c r="A400" s="103"/>
      <c r="B400" s="103"/>
      <c r="C400" s="141"/>
      <c r="D400" s="141"/>
      <c r="E400" s="103"/>
      <c r="F400" s="103"/>
      <c r="G400" s="103"/>
      <c r="H400" s="103"/>
      <c r="I400" s="103"/>
    </row>
    <row r="401" spans="1:9">
      <c r="A401" s="103"/>
      <c r="B401" s="103"/>
      <c r="C401" s="141"/>
      <c r="D401" s="141"/>
      <c r="E401" s="103"/>
      <c r="F401" s="103"/>
      <c r="G401" s="103"/>
      <c r="H401" s="103"/>
      <c r="I401" s="103"/>
    </row>
    <row r="402" spans="1:9">
      <c r="A402" s="103"/>
      <c r="B402" s="103"/>
      <c r="C402" s="141"/>
      <c r="D402" s="141"/>
      <c r="E402" s="103"/>
      <c r="F402" s="103"/>
      <c r="G402" s="103"/>
      <c r="H402" s="103"/>
      <c r="I402" s="103"/>
    </row>
    <row r="403" spans="1:9">
      <c r="A403" s="103"/>
      <c r="B403" s="103"/>
      <c r="C403" s="141"/>
      <c r="D403" s="141"/>
      <c r="E403" s="103"/>
      <c r="F403" s="103"/>
      <c r="G403" s="103"/>
      <c r="H403" s="103"/>
      <c r="I403" s="103"/>
    </row>
    <row r="404" spans="1:9">
      <c r="A404" s="103"/>
      <c r="B404" s="103"/>
      <c r="C404" s="141"/>
      <c r="D404" s="141"/>
      <c r="E404" s="103"/>
      <c r="F404" s="103"/>
      <c r="G404" s="103"/>
      <c r="H404" s="103"/>
      <c r="I404" s="103"/>
    </row>
    <row r="405" spans="1:9">
      <c r="A405" s="103"/>
      <c r="B405" s="103"/>
      <c r="C405" s="141"/>
      <c r="D405" s="141"/>
      <c r="E405" s="103"/>
      <c r="F405" s="103"/>
      <c r="G405" s="103"/>
      <c r="H405" s="103"/>
      <c r="I405" s="103"/>
    </row>
    <row r="406" spans="1:9">
      <c r="A406" s="103"/>
      <c r="B406" s="103"/>
      <c r="C406" s="141"/>
      <c r="D406" s="141"/>
      <c r="E406" s="103"/>
      <c r="F406" s="103"/>
      <c r="G406" s="103"/>
      <c r="H406" s="103"/>
      <c r="I406" s="103"/>
    </row>
    <row r="407" spans="1:9">
      <c r="A407" s="103"/>
      <c r="B407" s="103"/>
      <c r="C407" s="141"/>
      <c r="D407" s="141"/>
      <c r="E407" s="103"/>
      <c r="F407" s="103"/>
      <c r="G407" s="103"/>
      <c r="H407" s="103"/>
      <c r="I407" s="103"/>
    </row>
    <row r="408" spans="1:9">
      <c r="A408" s="103"/>
      <c r="B408" s="103"/>
      <c r="C408" s="141"/>
      <c r="D408" s="141"/>
      <c r="E408" s="103"/>
      <c r="F408" s="103"/>
      <c r="G408" s="103"/>
      <c r="H408" s="103"/>
      <c r="I408" s="103"/>
    </row>
    <row r="409" spans="1:9">
      <c r="A409" s="103"/>
      <c r="B409" s="103"/>
      <c r="C409" s="141"/>
      <c r="D409" s="141"/>
      <c r="E409" s="103"/>
      <c r="F409" s="103"/>
      <c r="G409" s="103"/>
      <c r="H409" s="103"/>
      <c r="I409" s="103"/>
    </row>
    <row r="410" spans="1:9">
      <c r="A410" s="103"/>
      <c r="B410" s="103"/>
      <c r="C410" s="141"/>
      <c r="D410" s="141"/>
      <c r="E410" s="103"/>
      <c r="F410" s="103"/>
      <c r="G410" s="103"/>
      <c r="H410" s="103"/>
      <c r="I410" s="103"/>
    </row>
    <row r="411" spans="1:9">
      <c r="A411" s="103"/>
      <c r="B411" s="103"/>
      <c r="C411" s="141"/>
      <c r="D411" s="141"/>
      <c r="E411" s="103"/>
      <c r="F411" s="103"/>
      <c r="G411" s="103"/>
      <c r="H411" s="103"/>
      <c r="I411" s="103"/>
    </row>
    <row r="412" spans="1:9">
      <c r="A412" s="103"/>
      <c r="B412" s="103"/>
      <c r="C412" s="141"/>
      <c r="D412" s="141"/>
      <c r="E412" s="103"/>
      <c r="F412" s="103"/>
      <c r="G412" s="103"/>
      <c r="H412" s="103"/>
      <c r="I412" s="103"/>
    </row>
    <row r="413" spans="1:9">
      <c r="A413" s="103"/>
      <c r="B413" s="103"/>
      <c r="C413" s="141"/>
      <c r="D413" s="141"/>
      <c r="E413" s="103"/>
      <c r="F413" s="103"/>
      <c r="G413" s="103"/>
      <c r="H413" s="103"/>
      <c r="I413" s="103"/>
    </row>
    <row r="414" spans="1:9">
      <c r="A414" s="103"/>
      <c r="B414" s="103"/>
      <c r="C414" s="141"/>
      <c r="D414" s="141"/>
      <c r="E414" s="103"/>
      <c r="F414" s="103"/>
      <c r="G414" s="103"/>
      <c r="H414" s="103"/>
      <c r="I414" s="103"/>
    </row>
    <row r="415" spans="1:9">
      <c r="A415" s="103"/>
      <c r="B415" s="103"/>
      <c r="C415" s="141"/>
      <c r="D415" s="141"/>
      <c r="E415" s="103"/>
      <c r="F415" s="103"/>
      <c r="G415" s="103"/>
      <c r="H415" s="103"/>
      <c r="I415" s="103"/>
    </row>
    <row r="416" spans="1:9">
      <c r="A416" s="103"/>
      <c r="B416" s="103"/>
      <c r="C416" s="141"/>
      <c r="D416" s="141"/>
      <c r="E416" s="103"/>
      <c r="F416" s="103"/>
      <c r="G416" s="103"/>
      <c r="H416" s="103"/>
      <c r="I416" s="103"/>
    </row>
    <row r="417" spans="1:9">
      <c r="A417" s="103"/>
      <c r="B417" s="103"/>
      <c r="C417" s="141"/>
      <c r="D417" s="141"/>
      <c r="E417" s="103"/>
      <c r="F417" s="103"/>
      <c r="G417" s="103"/>
      <c r="H417" s="103"/>
      <c r="I417" s="103"/>
    </row>
    <row r="418" spans="1:9">
      <c r="A418" s="103"/>
      <c r="B418" s="103"/>
      <c r="C418" s="141"/>
      <c r="D418" s="141"/>
      <c r="E418" s="103"/>
      <c r="F418" s="103"/>
      <c r="G418" s="103"/>
      <c r="H418" s="103"/>
      <c r="I418" s="103"/>
    </row>
    <row r="419" spans="1:9">
      <c r="A419" s="103"/>
      <c r="B419" s="103"/>
      <c r="C419" s="141"/>
      <c r="D419" s="141"/>
      <c r="E419" s="103"/>
      <c r="F419" s="103"/>
      <c r="G419" s="103"/>
      <c r="H419" s="103"/>
      <c r="I419" s="103"/>
    </row>
    <row r="420" spans="1:9">
      <c r="A420" s="103"/>
      <c r="B420" s="103"/>
      <c r="C420" s="141"/>
      <c r="D420" s="141"/>
      <c r="E420" s="103"/>
      <c r="F420" s="103"/>
      <c r="G420" s="103"/>
      <c r="H420" s="103"/>
      <c r="I420" s="103"/>
    </row>
    <row r="421" spans="1:9">
      <c r="A421" s="103"/>
      <c r="B421" s="103"/>
      <c r="C421" s="141"/>
      <c r="D421" s="141"/>
      <c r="E421" s="103"/>
      <c r="F421" s="103"/>
      <c r="G421" s="103"/>
      <c r="H421" s="103"/>
      <c r="I421" s="103"/>
    </row>
    <row r="422" spans="1:9">
      <c r="A422" s="103"/>
      <c r="B422" s="103"/>
      <c r="C422" s="141"/>
      <c r="D422" s="141"/>
      <c r="E422" s="103"/>
      <c r="F422" s="103"/>
      <c r="G422" s="103"/>
      <c r="H422" s="103"/>
      <c r="I422" s="103"/>
    </row>
    <row r="423" spans="1:9">
      <c r="A423" s="103"/>
      <c r="B423" s="103"/>
      <c r="C423" s="141"/>
      <c r="D423" s="141"/>
      <c r="E423" s="103"/>
      <c r="F423" s="103"/>
      <c r="G423" s="103"/>
      <c r="H423" s="103"/>
      <c r="I423" s="103"/>
    </row>
    <row r="424" spans="1:9">
      <c r="A424" s="103"/>
      <c r="B424" s="103"/>
      <c r="C424" s="141"/>
      <c r="D424" s="141"/>
      <c r="E424" s="103"/>
      <c r="F424" s="103"/>
      <c r="G424" s="103"/>
      <c r="H424" s="103"/>
      <c r="I424" s="103"/>
    </row>
    <row r="425" spans="1:9">
      <c r="A425" s="103"/>
      <c r="B425" s="103"/>
      <c r="C425" s="141"/>
      <c r="D425" s="141"/>
      <c r="E425" s="103"/>
      <c r="F425" s="103"/>
      <c r="G425" s="103"/>
      <c r="H425" s="103"/>
      <c r="I425" s="103"/>
    </row>
    <row r="426" spans="1:9">
      <c r="A426" s="103"/>
      <c r="B426" s="103"/>
      <c r="C426" s="141"/>
      <c r="D426" s="141"/>
      <c r="E426" s="103"/>
      <c r="F426" s="103"/>
      <c r="G426" s="103"/>
      <c r="H426" s="103"/>
      <c r="I426" s="103"/>
    </row>
    <row r="427" spans="1:9">
      <c r="A427" s="103"/>
      <c r="B427" s="103"/>
      <c r="C427" s="141"/>
      <c r="D427" s="141"/>
      <c r="E427" s="103"/>
      <c r="F427" s="103"/>
      <c r="G427" s="103"/>
      <c r="H427" s="103"/>
      <c r="I427" s="103"/>
    </row>
    <row r="428" spans="1:9">
      <c r="A428" s="103"/>
      <c r="B428" s="103"/>
      <c r="C428" s="141"/>
      <c r="D428" s="141"/>
      <c r="E428" s="103"/>
      <c r="F428" s="103"/>
      <c r="G428" s="103"/>
      <c r="H428" s="103"/>
      <c r="I428" s="103"/>
    </row>
    <row r="429" spans="1:9">
      <c r="A429" s="103"/>
      <c r="B429" s="103"/>
      <c r="C429" s="141"/>
      <c r="D429" s="141"/>
      <c r="E429" s="103"/>
      <c r="F429" s="103"/>
      <c r="G429" s="103"/>
      <c r="H429" s="103"/>
      <c r="I429" s="103"/>
    </row>
    <row r="430" spans="1:9">
      <c r="A430" s="103"/>
      <c r="B430" s="103"/>
      <c r="C430" s="141"/>
      <c r="D430" s="141"/>
      <c r="E430" s="103"/>
      <c r="F430" s="103"/>
      <c r="G430" s="103"/>
      <c r="H430" s="103"/>
      <c r="I430" s="103"/>
    </row>
    <row r="431" spans="1:9">
      <c r="A431" s="103"/>
      <c r="B431" s="103"/>
      <c r="C431" s="141"/>
      <c r="D431" s="141"/>
      <c r="E431" s="103"/>
      <c r="F431" s="103"/>
      <c r="G431" s="103"/>
      <c r="H431" s="103"/>
      <c r="I431" s="103"/>
    </row>
    <row r="432" spans="1:9">
      <c r="A432" s="103"/>
      <c r="B432" s="103"/>
      <c r="C432" s="141"/>
      <c r="D432" s="141"/>
      <c r="E432" s="103"/>
      <c r="F432" s="103"/>
      <c r="G432" s="103"/>
      <c r="H432" s="103"/>
      <c r="I432" s="103"/>
    </row>
    <row r="433" spans="1:9">
      <c r="A433" s="103"/>
      <c r="B433" s="103"/>
      <c r="C433" s="141"/>
      <c r="D433" s="141"/>
      <c r="E433" s="103"/>
      <c r="F433" s="103"/>
      <c r="G433" s="103"/>
      <c r="H433" s="103"/>
      <c r="I433" s="103"/>
    </row>
    <row r="434" spans="1:9">
      <c r="A434" s="103"/>
      <c r="B434" s="103"/>
      <c r="C434" s="141"/>
      <c r="D434" s="141"/>
      <c r="E434" s="103"/>
      <c r="F434" s="103"/>
      <c r="G434" s="103"/>
      <c r="H434" s="103"/>
      <c r="I434" s="103"/>
    </row>
    <row r="435" spans="1:9">
      <c r="A435" s="103"/>
      <c r="B435" s="103"/>
      <c r="C435" s="141"/>
      <c r="D435" s="141"/>
      <c r="E435" s="103"/>
      <c r="F435" s="103"/>
      <c r="G435" s="103"/>
      <c r="H435" s="103"/>
      <c r="I435" s="103"/>
    </row>
    <row r="436" spans="1:9">
      <c r="A436" s="103"/>
      <c r="B436" s="103"/>
      <c r="C436" s="141"/>
      <c r="D436" s="141"/>
      <c r="E436" s="103"/>
      <c r="F436" s="103"/>
      <c r="G436" s="103"/>
      <c r="H436" s="103"/>
      <c r="I436" s="103"/>
    </row>
    <row r="437" spans="1:9">
      <c r="A437" s="103"/>
      <c r="B437" s="103"/>
      <c r="C437" s="141"/>
      <c r="D437" s="141"/>
      <c r="E437" s="103"/>
      <c r="F437" s="103"/>
      <c r="G437" s="103"/>
      <c r="H437" s="103"/>
      <c r="I437" s="103"/>
    </row>
    <row r="438" spans="1:9">
      <c r="A438" s="103"/>
      <c r="B438" s="103"/>
      <c r="C438" s="141"/>
      <c r="D438" s="141"/>
      <c r="E438" s="103"/>
      <c r="F438" s="103"/>
      <c r="G438" s="103"/>
      <c r="H438" s="103"/>
      <c r="I438" s="103"/>
    </row>
    <row r="439" spans="1:9">
      <c r="A439" s="103"/>
      <c r="B439" s="103"/>
      <c r="C439" s="141"/>
      <c r="D439" s="141"/>
      <c r="E439" s="103"/>
      <c r="F439" s="103"/>
      <c r="G439" s="103"/>
      <c r="H439" s="103"/>
      <c r="I439" s="103"/>
    </row>
    <row r="440" spans="1:9">
      <c r="A440" s="103"/>
      <c r="B440" s="103"/>
      <c r="C440" s="141"/>
      <c r="D440" s="141"/>
      <c r="E440" s="103"/>
      <c r="F440" s="103"/>
      <c r="G440" s="103"/>
      <c r="H440" s="103"/>
      <c r="I440" s="103"/>
    </row>
    <row r="441" spans="1:9">
      <c r="A441" s="103"/>
      <c r="B441" s="103"/>
      <c r="C441" s="141"/>
      <c r="D441" s="141"/>
      <c r="E441" s="103"/>
      <c r="F441" s="103"/>
      <c r="G441" s="103"/>
      <c r="H441" s="103"/>
      <c r="I441" s="103"/>
    </row>
    <row r="442" spans="1:9">
      <c r="A442" s="103"/>
      <c r="B442" s="103"/>
      <c r="C442" s="141"/>
      <c r="D442" s="141"/>
      <c r="E442" s="103"/>
      <c r="F442" s="103"/>
      <c r="G442" s="103"/>
      <c r="H442" s="103"/>
      <c r="I442" s="103"/>
    </row>
    <row r="443" spans="1:9">
      <c r="A443" s="103"/>
      <c r="B443" s="103"/>
      <c r="C443" s="141"/>
      <c r="D443" s="141"/>
      <c r="E443" s="103"/>
      <c r="F443" s="103"/>
      <c r="G443" s="103"/>
      <c r="H443" s="103"/>
      <c r="I443" s="103"/>
    </row>
    <row r="444" spans="1:9">
      <c r="A444" s="103"/>
      <c r="B444" s="103"/>
      <c r="C444" s="141"/>
      <c r="D444" s="141"/>
      <c r="E444" s="103"/>
      <c r="F444" s="103"/>
      <c r="G444" s="103"/>
      <c r="H444" s="103"/>
      <c r="I444" s="103"/>
    </row>
    <row r="445" spans="1:9">
      <c r="A445" s="103"/>
      <c r="B445" s="103"/>
      <c r="C445" s="141"/>
      <c r="D445" s="141"/>
      <c r="E445" s="103"/>
      <c r="F445" s="103"/>
      <c r="G445" s="103"/>
      <c r="H445" s="103"/>
      <c r="I445" s="103"/>
    </row>
    <row r="446" spans="1:9">
      <c r="A446" s="103"/>
      <c r="B446" s="103"/>
      <c r="C446" s="141"/>
      <c r="D446" s="141"/>
      <c r="E446" s="103"/>
      <c r="F446" s="103"/>
      <c r="G446" s="103"/>
      <c r="H446" s="103"/>
      <c r="I446" s="103"/>
    </row>
    <row r="447" spans="1:9">
      <c r="A447" s="103"/>
      <c r="B447" s="103"/>
      <c r="C447" s="141"/>
      <c r="D447" s="141"/>
      <c r="E447" s="103"/>
      <c r="F447" s="103"/>
      <c r="G447" s="103"/>
      <c r="H447" s="103"/>
      <c r="I447" s="103"/>
    </row>
    <row r="448" spans="1:9">
      <c r="A448" s="103"/>
      <c r="B448" s="103"/>
      <c r="C448" s="141"/>
      <c r="D448" s="141"/>
      <c r="E448" s="103"/>
      <c r="F448" s="103"/>
      <c r="G448" s="103"/>
      <c r="H448" s="103"/>
      <c r="I448" s="103"/>
    </row>
    <row r="449" spans="1:9">
      <c r="A449" s="103"/>
      <c r="B449" s="103"/>
      <c r="C449" s="141"/>
      <c r="D449" s="141"/>
      <c r="E449" s="103"/>
      <c r="F449" s="103"/>
      <c r="G449" s="103"/>
      <c r="H449" s="103"/>
      <c r="I449" s="103"/>
    </row>
    <row r="450" spans="1:9">
      <c r="A450" s="103"/>
      <c r="B450" s="103"/>
      <c r="C450" s="141"/>
      <c r="D450" s="141"/>
      <c r="E450" s="103"/>
      <c r="F450" s="103"/>
      <c r="G450" s="103"/>
      <c r="H450" s="103"/>
      <c r="I450" s="103"/>
    </row>
    <row r="451" spans="1:9">
      <c r="A451" s="103"/>
      <c r="B451" s="103"/>
      <c r="C451" s="141"/>
      <c r="D451" s="141"/>
      <c r="E451" s="103"/>
      <c r="F451" s="103"/>
      <c r="G451" s="103"/>
      <c r="H451" s="103"/>
      <c r="I451" s="103"/>
    </row>
    <row r="452" spans="1:9">
      <c r="A452" s="103"/>
      <c r="B452" s="103"/>
      <c r="C452" s="141"/>
      <c r="D452" s="141"/>
      <c r="E452" s="103"/>
      <c r="F452" s="103"/>
      <c r="G452" s="103"/>
      <c r="H452" s="103"/>
      <c r="I452" s="103"/>
    </row>
    <row r="453" spans="1:9">
      <c r="A453" s="103"/>
      <c r="B453" s="103"/>
      <c r="C453" s="141"/>
      <c r="D453" s="141"/>
      <c r="E453" s="103"/>
      <c r="F453" s="103"/>
      <c r="G453" s="103"/>
      <c r="H453" s="103"/>
      <c r="I453" s="103"/>
    </row>
    <row r="454" spans="1:9">
      <c r="A454" s="103"/>
      <c r="B454" s="103"/>
      <c r="C454" s="141"/>
      <c r="D454" s="141"/>
      <c r="E454" s="103"/>
      <c r="F454" s="103"/>
      <c r="G454" s="103"/>
      <c r="H454" s="103"/>
      <c r="I454" s="103"/>
    </row>
    <row r="455" spans="1:9">
      <c r="A455" s="103"/>
      <c r="B455" s="103"/>
      <c r="C455" s="141"/>
      <c r="D455" s="141"/>
      <c r="E455" s="103"/>
      <c r="F455" s="103"/>
      <c r="G455" s="103"/>
      <c r="H455" s="103"/>
      <c r="I455" s="103"/>
    </row>
    <row r="456" spans="1:9">
      <c r="A456" s="103"/>
      <c r="B456" s="103"/>
      <c r="C456" s="141"/>
      <c r="D456" s="141"/>
      <c r="E456" s="103"/>
      <c r="F456" s="103"/>
      <c r="G456" s="103"/>
      <c r="H456" s="103"/>
      <c r="I456" s="103"/>
    </row>
    <row r="457" spans="1:9">
      <c r="A457" s="103"/>
      <c r="B457" s="103"/>
      <c r="C457" s="141"/>
      <c r="D457" s="141"/>
      <c r="E457" s="103"/>
      <c r="F457" s="103"/>
      <c r="G457" s="103"/>
      <c r="H457" s="103"/>
      <c r="I457" s="103"/>
    </row>
    <row r="458" spans="1:9">
      <c r="A458" s="103"/>
      <c r="B458" s="103"/>
      <c r="C458" s="141"/>
      <c r="D458" s="141"/>
      <c r="E458" s="103"/>
      <c r="F458" s="103"/>
      <c r="G458" s="103"/>
      <c r="H458" s="103"/>
      <c r="I458" s="103"/>
    </row>
    <row r="459" spans="1:9">
      <c r="A459" s="103"/>
      <c r="B459" s="103"/>
      <c r="C459" s="141"/>
      <c r="D459" s="141"/>
      <c r="E459" s="103"/>
      <c r="F459" s="103"/>
      <c r="G459" s="103"/>
      <c r="H459" s="103"/>
      <c r="I459" s="103"/>
    </row>
    <row r="460" spans="1:9">
      <c r="A460" s="103"/>
      <c r="B460" s="103"/>
      <c r="C460" s="141"/>
      <c r="D460" s="141"/>
      <c r="E460" s="103"/>
      <c r="F460" s="103"/>
      <c r="G460" s="103"/>
      <c r="H460" s="103"/>
      <c r="I460" s="103"/>
    </row>
    <row r="461" spans="1:9">
      <c r="A461" s="103"/>
      <c r="B461" s="103"/>
      <c r="C461" s="141"/>
      <c r="D461" s="141"/>
      <c r="E461" s="103"/>
      <c r="F461" s="103"/>
      <c r="G461" s="103"/>
      <c r="H461" s="103"/>
      <c r="I461" s="103"/>
    </row>
    <row r="462" spans="1:9">
      <c r="A462" s="103"/>
      <c r="B462" s="103"/>
      <c r="C462" s="141"/>
      <c r="D462" s="141"/>
      <c r="E462" s="103"/>
      <c r="F462" s="103"/>
      <c r="G462" s="103"/>
      <c r="H462" s="103"/>
      <c r="I462" s="103"/>
    </row>
    <row r="463" spans="1:9">
      <c r="A463" s="103"/>
      <c r="B463" s="103"/>
      <c r="C463" s="141"/>
      <c r="D463" s="141"/>
      <c r="E463" s="103"/>
      <c r="F463" s="103"/>
      <c r="G463" s="103"/>
      <c r="H463" s="103"/>
      <c r="I463" s="103"/>
    </row>
    <row r="464" spans="1:9">
      <c r="A464" s="103"/>
      <c r="B464" s="103"/>
      <c r="C464" s="141"/>
      <c r="D464" s="141"/>
      <c r="E464" s="103"/>
      <c r="F464" s="103"/>
      <c r="G464" s="103"/>
      <c r="H464" s="103"/>
      <c r="I464" s="103"/>
    </row>
    <row r="465" spans="1:9">
      <c r="A465" s="103"/>
      <c r="B465" s="103"/>
      <c r="C465" s="141"/>
      <c r="D465" s="141"/>
      <c r="E465" s="103"/>
      <c r="F465" s="103"/>
      <c r="G465" s="103"/>
      <c r="H465" s="103"/>
      <c r="I465" s="103"/>
    </row>
    <row r="466" spans="1:9">
      <c r="A466" s="103"/>
      <c r="B466" s="103"/>
      <c r="C466" s="141"/>
      <c r="D466" s="141"/>
      <c r="E466" s="103"/>
      <c r="F466" s="103"/>
      <c r="G466" s="103"/>
      <c r="H466" s="103"/>
      <c r="I466" s="103"/>
    </row>
    <row r="467" spans="1:9">
      <c r="A467" s="103"/>
      <c r="B467" s="103"/>
      <c r="C467" s="141"/>
      <c r="D467" s="141"/>
      <c r="E467" s="103"/>
      <c r="F467" s="103"/>
      <c r="G467" s="103"/>
      <c r="H467" s="103"/>
      <c r="I467" s="103"/>
    </row>
    <row r="468" spans="1:9">
      <c r="A468" s="103"/>
      <c r="B468" s="103"/>
      <c r="C468" s="141"/>
      <c r="D468" s="141"/>
      <c r="E468" s="103"/>
      <c r="F468" s="103"/>
      <c r="G468" s="103"/>
      <c r="H468" s="103"/>
      <c r="I468" s="103"/>
    </row>
    <row r="469" spans="1:9">
      <c r="A469" s="103"/>
      <c r="B469" s="103"/>
      <c r="C469" s="141"/>
      <c r="D469" s="141"/>
      <c r="E469" s="103"/>
      <c r="F469" s="103"/>
      <c r="G469" s="103"/>
      <c r="H469" s="103"/>
      <c r="I469" s="103"/>
    </row>
    <row r="470" spans="1:9">
      <c r="A470" s="103"/>
      <c r="B470" s="103"/>
      <c r="C470" s="141"/>
      <c r="D470" s="141"/>
      <c r="E470" s="103"/>
      <c r="F470" s="103"/>
      <c r="G470" s="103"/>
      <c r="H470" s="103"/>
      <c r="I470" s="103"/>
    </row>
    <row r="471" spans="1:9">
      <c r="A471" s="103"/>
      <c r="B471" s="103"/>
      <c r="C471" s="141"/>
      <c r="D471" s="141"/>
      <c r="E471" s="103"/>
      <c r="F471" s="103"/>
      <c r="G471" s="103"/>
      <c r="H471" s="103"/>
      <c r="I471" s="103"/>
    </row>
    <row r="472" spans="1:9">
      <c r="A472" s="103"/>
      <c r="B472" s="103"/>
      <c r="C472" s="141"/>
      <c r="D472" s="141"/>
      <c r="E472" s="103"/>
      <c r="F472" s="103"/>
      <c r="G472" s="103"/>
      <c r="H472" s="103"/>
      <c r="I472" s="103"/>
    </row>
    <row r="473" spans="1:9">
      <c r="A473" s="103"/>
      <c r="B473" s="103"/>
      <c r="C473" s="141"/>
      <c r="D473" s="141"/>
      <c r="E473" s="103"/>
      <c r="F473" s="103"/>
      <c r="G473" s="103"/>
      <c r="H473" s="103"/>
      <c r="I473" s="103"/>
    </row>
    <row r="474" spans="1:9">
      <c r="A474" s="103"/>
      <c r="B474" s="103"/>
      <c r="C474" s="141"/>
      <c r="D474" s="141"/>
      <c r="E474" s="103"/>
      <c r="F474" s="103"/>
      <c r="G474" s="103"/>
      <c r="H474" s="103"/>
      <c r="I474" s="103"/>
    </row>
    <row r="475" spans="1:9">
      <c r="A475" s="103"/>
      <c r="B475" s="103"/>
      <c r="C475" s="141"/>
      <c r="D475" s="141"/>
      <c r="E475" s="103"/>
      <c r="F475" s="103"/>
      <c r="G475" s="103"/>
      <c r="H475" s="103"/>
      <c r="I475" s="103"/>
    </row>
    <row r="476" spans="1:9">
      <c r="A476" s="103"/>
      <c r="B476" s="103"/>
      <c r="C476" s="141"/>
      <c r="D476" s="141"/>
      <c r="E476" s="103"/>
      <c r="F476" s="103"/>
      <c r="G476" s="103"/>
      <c r="H476" s="103"/>
      <c r="I476" s="103"/>
    </row>
    <row r="477" spans="1:9">
      <c r="A477" s="103"/>
      <c r="B477" s="103"/>
      <c r="C477" s="141"/>
      <c r="D477" s="141"/>
      <c r="E477" s="103"/>
      <c r="F477" s="103"/>
      <c r="G477" s="103"/>
      <c r="H477" s="103"/>
      <c r="I477" s="103"/>
    </row>
    <row r="478" spans="1:9">
      <c r="A478" s="103"/>
      <c r="B478" s="103"/>
      <c r="C478" s="141"/>
      <c r="D478" s="141"/>
      <c r="E478" s="103"/>
      <c r="F478" s="103"/>
      <c r="G478" s="103"/>
      <c r="H478" s="103"/>
      <c r="I478" s="103"/>
    </row>
    <row r="479" spans="1:9">
      <c r="A479" s="103"/>
      <c r="B479" s="103"/>
      <c r="C479" s="141"/>
      <c r="D479" s="141"/>
      <c r="E479" s="103"/>
      <c r="F479" s="103"/>
      <c r="G479" s="103"/>
      <c r="H479" s="103"/>
      <c r="I479" s="103"/>
    </row>
    <row r="480" spans="1:9">
      <c r="A480" s="103"/>
      <c r="B480" s="103"/>
      <c r="C480" s="141"/>
      <c r="D480" s="141"/>
      <c r="E480" s="103"/>
      <c r="F480" s="103"/>
      <c r="G480" s="103"/>
      <c r="H480" s="103"/>
      <c r="I480" s="103"/>
    </row>
    <row r="481" spans="1:9">
      <c r="A481" s="103"/>
      <c r="B481" s="103"/>
      <c r="C481" s="141"/>
      <c r="D481" s="141"/>
      <c r="E481" s="103"/>
      <c r="F481" s="103"/>
      <c r="G481" s="103"/>
      <c r="H481" s="103"/>
      <c r="I481" s="103"/>
    </row>
    <row r="482" spans="1:9">
      <c r="A482" s="103"/>
      <c r="B482" s="103"/>
      <c r="C482" s="141"/>
      <c r="D482" s="141"/>
      <c r="E482" s="103"/>
      <c r="F482" s="103"/>
      <c r="G482" s="103"/>
      <c r="H482" s="103"/>
      <c r="I482" s="103"/>
    </row>
    <row r="483" spans="1:9">
      <c r="A483" s="103"/>
      <c r="B483" s="103"/>
      <c r="C483" s="141"/>
      <c r="D483" s="141"/>
      <c r="E483" s="103"/>
      <c r="F483" s="103"/>
      <c r="G483" s="103"/>
      <c r="H483" s="103"/>
      <c r="I483" s="103"/>
    </row>
    <row r="484" spans="1:9">
      <c r="A484" s="103"/>
      <c r="B484" s="103"/>
      <c r="C484" s="141"/>
      <c r="D484" s="141"/>
      <c r="E484" s="103"/>
      <c r="F484" s="103"/>
      <c r="G484" s="103"/>
      <c r="H484" s="103"/>
      <c r="I484" s="103"/>
    </row>
    <row r="485" spans="1:9">
      <c r="A485" s="103"/>
      <c r="B485" s="103"/>
      <c r="C485" s="141"/>
      <c r="D485" s="141"/>
      <c r="E485" s="103"/>
      <c r="F485" s="103"/>
      <c r="G485" s="103"/>
      <c r="H485" s="103"/>
      <c r="I485" s="103"/>
    </row>
    <row r="486" spans="1:9">
      <c r="A486" s="103"/>
      <c r="B486" s="103"/>
      <c r="C486" s="141"/>
      <c r="D486" s="141"/>
      <c r="E486" s="103"/>
      <c r="F486" s="103"/>
      <c r="G486" s="103"/>
      <c r="H486" s="103"/>
      <c r="I486" s="103"/>
    </row>
    <row r="487" spans="1:9">
      <c r="A487" s="103"/>
      <c r="B487" s="103"/>
      <c r="C487" s="141"/>
      <c r="D487" s="141"/>
      <c r="E487" s="103"/>
      <c r="F487" s="103"/>
      <c r="G487" s="103"/>
      <c r="H487" s="103"/>
      <c r="I487" s="103"/>
    </row>
    <row r="488" spans="1:9">
      <c r="A488" s="103"/>
      <c r="B488" s="103"/>
      <c r="C488" s="141"/>
      <c r="D488" s="141"/>
      <c r="E488" s="103"/>
      <c r="F488" s="103"/>
      <c r="G488" s="103"/>
      <c r="H488" s="103"/>
      <c r="I488" s="103"/>
    </row>
    <row r="489" spans="1:9">
      <c r="A489" s="103"/>
      <c r="B489" s="103"/>
      <c r="C489" s="141"/>
      <c r="D489" s="141"/>
      <c r="E489" s="103"/>
      <c r="F489" s="103"/>
      <c r="G489" s="103"/>
      <c r="H489" s="103"/>
      <c r="I489" s="103"/>
    </row>
    <row r="490" spans="1:9">
      <c r="A490" s="103"/>
      <c r="B490" s="103"/>
      <c r="C490" s="141"/>
      <c r="D490" s="141"/>
      <c r="E490" s="103"/>
      <c r="F490" s="103"/>
      <c r="G490" s="103"/>
      <c r="H490" s="103"/>
      <c r="I490" s="103"/>
    </row>
    <row r="491" spans="1:9">
      <c r="A491" s="103"/>
      <c r="B491" s="103"/>
      <c r="C491" s="141"/>
      <c r="D491" s="141"/>
      <c r="E491" s="103"/>
      <c r="F491" s="103"/>
      <c r="G491" s="103"/>
      <c r="H491" s="103"/>
      <c r="I491" s="103"/>
    </row>
    <row r="492" spans="1:9">
      <c r="A492" s="103"/>
      <c r="B492" s="103"/>
      <c r="C492" s="141"/>
      <c r="D492" s="141"/>
      <c r="E492" s="103"/>
      <c r="F492" s="103"/>
      <c r="G492" s="103"/>
      <c r="H492" s="103"/>
      <c r="I492" s="103"/>
    </row>
    <row r="493" spans="1:9">
      <c r="A493" s="103"/>
      <c r="B493" s="103"/>
      <c r="C493" s="141"/>
      <c r="D493" s="141"/>
      <c r="E493" s="103"/>
      <c r="F493" s="103"/>
      <c r="G493" s="103"/>
      <c r="H493" s="103"/>
      <c r="I493" s="103"/>
    </row>
    <row r="494" spans="1:9">
      <c r="A494" s="103"/>
      <c r="B494" s="103"/>
      <c r="C494" s="141"/>
      <c r="D494" s="141"/>
      <c r="E494" s="103"/>
      <c r="F494" s="103"/>
      <c r="G494" s="103"/>
      <c r="H494" s="103"/>
      <c r="I494" s="103"/>
    </row>
    <row r="495" spans="1:9">
      <c r="A495" s="103"/>
      <c r="B495" s="103"/>
      <c r="C495" s="141"/>
      <c r="D495" s="141"/>
      <c r="E495" s="103"/>
      <c r="F495" s="103"/>
      <c r="G495" s="103"/>
      <c r="H495" s="103"/>
      <c r="I495" s="103"/>
    </row>
    <row r="496" spans="1:9">
      <c r="A496" s="103"/>
      <c r="B496" s="103"/>
      <c r="C496" s="141"/>
      <c r="D496" s="141"/>
      <c r="E496" s="103"/>
      <c r="F496" s="103"/>
      <c r="G496" s="103"/>
      <c r="H496" s="103"/>
      <c r="I496" s="103"/>
    </row>
    <row r="497" spans="1:9">
      <c r="A497" s="103"/>
      <c r="B497" s="103"/>
      <c r="C497" s="141"/>
      <c r="D497" s="141"/>
      <c r="E497" s="103"/>
      <c r="F497" s="103"/>
      <c r="G497" s="103"/>
      <c r="H497" s="103"/>
      <c r="I497" s="103"/>
    </row>
    <row r="498" spans="1:9">
      <c r="A498" s="103"/>
      <c r="B498" s="103"/>
      <c r="C498" s="141"/>
      <c r="D498" s="141"/>
      <c r="E498" s="103"/>
      <c r="F498" s="103"/>
      <c r="G498" s="103"/>
      <c r="H498" s="103"/>
      <c r="I498" s="103"/>
    </row>
    <row r="499" spans="1:9">
      <c r="A499" s="103"/>
      <c r="B499" s="103"/>
      <c r="C499" s="141"/>
      <c r="D499" s="141"/>
      <c r="E499" s="103"/>
      <c r="F499" s="103"/>
      <c r="G499" s="103"/>
      <c r="H499" s="103"/>
      <c r="I499" s="103"/>
    </row>
    <row r="500" spans="1:9">
      <c r="A500" s="103"/>
      <c r="B500" s="103"/>
      <c r="C500" s="141"/>
      <c r="D500" s="141"/>
      <c r="E500" s="103"/>
      <c r="F500" s="103"/>
      <c r="G500" s="103"/>
      <c r="H500" s="103"/>
      <c r="I500" s="103"/>
    </row>
    <row r="501" spans="1:9">
      <c r="A501" s="103"/>
      <c r="B501" s="103"/>
      <c r="C501" s="141"/>
      <c r="D501" s="141"/>
      <c r="E501" s="103"/>
      <c r="F501" s="103"/>
      <c r="G501" s="103"/>
      <c r="H501" s="103"/>
      <c r="I501" s="103"/>
    </row>
    <row r="502" spans="1:9">
      <c r="A502" s="103"/>
      <c r="B502" s="103"/>
      <c r="C502" s="141"/>
      <c r="D502" s="141"/>
      <c r="E502" s="103"/>
      <c r="F502" s="103"/>
      <c r="G502" s="103"/>
      <c r="H502" s="103"/>
      <c r="I502" s="103"/>
    </row>
    <row r="503" spans="1:9">
      <c r="A503" s="103"/>
      <c r="B503" s="103"/>
      <c r="C503" s="141"/>
      <c r="D503" s="141"/>
      <c r="E503" s="103"/>
      <c r="F503" s="103"/>
      <c r="G503" s="103"/>
      <c r="H503" s="103"/>
      <c r="I503" s="103"/>
    </row>
    <row r="504" spans="1:9">
      <c r="A504" s="103"/>
      <c r="B504" s="103"/>
      <c r="C504" s="141"/>
      <c r="D504" s="141"/>
      <c r="E504" s="103"/>
      <c r="F504" s="103"/>
      <c r="G504" s="103"/>
      <c r="H504" s="103"/>
      <c r="I504" s="103"/>
    </row>
    <row r="505" spans="1:9">
      <c r="A505" s="103"/>
      <c r="B505" s="103"/>
      <c r="C505" s="141"/>
      <c r="D505" s="141"/>
      <c r="E505" s="103"/>
      <c r="F505" s="103"/>
      <c r="G505" s="103"/>
      <c r="H505" s="103"/>
      <c r="I505" s="103"/>
    </row>
    <row r="506" spans="1:9">
      <c r="A506" s="103"/>
      <c r="B506" s="103"/>
      <c r="C506" s="141"/>
      <c r="D506" s="141"/>
      <c r="E506" s="103"/>
      <c r="F506" s="103"/>
      <c r="G506" s="103"/>
      <c r="H506" s="103"/>
      <c r="I506" s="103"/>
    </row>
    <row r="507" spans="1:9">
      <c r="A507" s="103"/>
      <c r="B507" s="103"/>
      <c r="C507" s="141"/>
      <c r="D507" s="141"/>
      <c r="E507" s="103"/>
      <c r="F507" s="103"/>
      <c r="G507" s="103"/>
      <c r="H507" s="103"/>
      <c r="I507" s="103"/>
    </row>
    <row r="508" spans="1:9">
      <c r="A508" s="103"/>
      <c r="B508" s="103"/>
      <c r="C508" s="141"/>
      <c r="D508" s="141"/>
      <c r="E508" s="103"/>
      <c r="F508" s="103"/>
      <c r="G508" s="103"/>
      <c r="H508" s="103"/>
      <c r="I508" s="103"/>
    </row>
    <row r="509" spans="1:9">
      <c r="A509" s="103"/>
      <c r="B509" s="103"/>
      <c r="C509" s="141"/>
      <c r="D509" s="141"/>
      <c r="E509" s="103"/>
      <c r="F509" s="103"/>
      <c r="G509" s="103"/>
      <c r="H509" s="103"/>
      <c r="I509" s="103"/>
    </row>
    <row r="510" spans="1:9">
      <c r="A510" s="103"/>
      <c r="B510" s="103"/>
      <c r="C510" s="141"/>
      <c r="D510" s="141"/>
      <c r="E510" s="103"/>
      <c r="F510" s="103"/>
      <c r="G510" s="103"/>
      <c r="H510" s="103"/>
      <c r="I510" s="103"/>
    </row>
    <row r="511" spans="1:9">
      <c r="A511" s="103"/>
      <c r="B511" s="103"/>
      <c r="C511" s="141"/>
      <c r="D511" s="141"/>
      <c r="E511" s="103"/>
      <c r="F511" s="103"/>
      <c r="G511" s="103"/>
      <c r="H511" s="103"/>
      <c r="I511" s="103"/>
    </row>
    <row r="512" spans="1:9">
      <c r="A512" s="103"/>
      <c r="B512" s="103"/>
      <c r="C512" s="141"/>
      <c r="D512" s="141"/>
      <c r="E512" s="103"/>
      <c r="F512" s="103"/>
      <c r="G512" s="103"/>
      <c r="H512" s="103"/>
      <c r="I512" s="103"/>
    </row>
    <row r="513" spans="1:9">
      <c r="A513" s="103"/>
      <c r="B513" s="103"/>
      <c r="C513" s="141"/>
      <c r="D513" s="141"/>
      <c r="E513" s="103"/>
      <c r="F513" s="103"/>
      <c r="G513" s="103"/>
      <c r="H513" s="103"/>
      <c r="I513" s="103"/>
    </row>
    <row r="514" spans="1:9">
      <c r="A514" s="103"/>
      <c r="B514" s="103"/>
      <c r="C514" s="141"/>
      <c r="D514" s="141"/>
      <c r="E514" s="103"/>
      <c r="F514" s="103"/>
      <c r="G514" s="103"/>
      <c r="H514" s="103"/>
      <c r="I514" s="103"/>
    </row>
    <row r="515" spans="1:9">
      <c r="A515" s="103"/>
      <c r="B515" s="103"/>
      <c r="C515" s="141"/>
      <c r="D515" s="141"/>
      <c r="E515" s="103"/>
      <c r="F515" s="103"/>
      <c r="G515" s="103"/>
      <c r="H515" s="103"/>
      <c r="I515" s="103"/>
    </row>
    <row r="516" spans="1:9">
      <c r="A516" s="103"/>
      <c r="B516" s="103"/>
      <c r="C516" s="141"/>
      <c r="D516" s="141"/>
      <c r="E516" s="103"/>
      <c r="F516" s="103"/>
      <c r="G516" s="103"/>
      <c r="H516" s="103"/>
      <c r="I516" s="103"/>
    </row>
    <row r="517" spans="1:9">
      <c r="A517" s="103"/>
      <c r="B517" s="103"/>
      <c r="C517" s="141"/>
      <c r="D517" s="141"/>
      <c r="E517" s="103"/>
      <c r="F517" s="103"/>
      <c r="G517" s="103"/>
      <c r="H517" s="103"/>
      <c r="I517" s="103"/>
    </row>
    <row r="518" spans="1:9">
      <c r="A518" s="103"/>
      <c r="B518" s="103"/>
      <c r="C518" s="141"/>
      <c r="D518" s="141"/>
      <c r="E518" s="103"/>
      <c r="F518" s="103"/>
      <c r="G518" s="103"/>
      <c r="H518" s="103"/>
      <c r="I518" s="103"/>
    </row>
    <row r="519" spans="1:9">
      <c r="A519" s="103"/>
      <c r="B519" s="103"/>
      <c r="C519" s="141"/>
      <c r="D519" s="141"/>
      <c r="E519" s="103"/>
      <c r="F519" s="103"/>
      <c r="G519" s="103"/>
      <c r="H519" s="103"/>
      <c r="I519" s="103"/>
    </row>
    <row r="520" spans="1:9">
      <c r="A520" s="103"/>
      <c r="B520" s="103"/>
      <c r="C520" s="141"/>
      <c r="D520" s="141"/>
      <c r="E520" s="103"/>
      <c r="F520" s="103"/>
      <c r="G520" s="103"/>
      <c r="H520" s="103"/>
      <c r="I520" s="103"/>
    </row>
    <row r="521" spans="1:9">
      <c r="A521" s="103"/>
      <c r="B521" s="103"/>
      <c r="C521" s="141"/>
      <c r="D521" s="141"/>
      <c r="E521" s="103"/>
      <c r="F521" s="103"/>
      <c r="G521" s="103"/>
      <c r="H521" s="103"/>
      <c r="I521" s="103"/>
    </row>
    <row r="522" spans="1:9">
      <c r="A522" s="103"/>
      <c r="B522" s="103"/>
      <c r="C522" s="141"/>
      <c r="D522" s="141"/>
      <c r="E522" s="103"/>
      <c r="F522" s="103"/>
      <c r="G522" s="103"/>
      <c r="H522" s="103"/>
      <c r="I522" s="103"/>
    </row>
    <row r="523" spans="1:9">
      <c r="A523" s="103"/>
      <c r="B523" s="103"/>
      <c r="C523" s="141"/>
      <c r="D523" s="141"/>
      <c r="E523" s="103"/>
      <c r="F523" s="103"/>
      <c r="G523" s="103"/>
      <c r="H523" s="103"/>
      <c r="I523" s="103"/>
    </row>
    <row r="524" spans="1:9">
      <c r="A524" s="103"/>
      <c r="B524" s="103"/>
      <c r="C524" s="141"/>
      <c r="D524" s="141"/>
      <c r="E524" s="103"/>
      <c r="F524" s="103"/>
      <c r="G524" s="103"/>
      <c r="H524" s="103"/>
      <c r="I524" s="103"/>
    </row>
    <row r="525" spans="1:9">
      <c r="A525" s="103"/>
      <c r="B525" s="103"/>
      <c r="C525" s="141"/>
      <c r="D525" s="141"/>
      <c r="E525" s="103"/>
      <c r="F525" s="103"/>
      <c r="G525" s="103"/>
      <c r="H525" s="103"/>
      <c r="I525" s="103"/>
    </row>
    <row r="526" spans="1:9">
      <c r="A526" s="103"/>
      <c r="B526" s="103"/>
      <c r="C526" s="141"/>
      <c r="D526" s="141"/>
      <c r="E526" s="103"/>
      <c r="F526" s="103"/>
      <c r="G526" s="103"/>
      <c r="H526" s="103"/>
      <c r="I526" s="103"/>
    </row>
    <row r="527" spans="1:9">
      <c r="A527" s="103"/>
      <c r="B527" s="103"/>
      <c r="C527" s="141"/>
      <c r="D527" s="141"/>
      <c r="E527" s="103"/>
      <c r="F527" s="103"/>
      <c r="G527" s="103"/>
      <c r="H527" s="103"/>
      <c r="I527" s="103"/>
    </row>
    <row r="528" spans="1:9">
      <c r="A528" s="103"/>
      <c r="B528" s="103"/>
      <c r="C528" s="141"/>
      <c r="D528" s="141"/>
      <c r="E528" s="103"/>
      <c r="F528" s="103"/>
      <c r="G528" s="103"/>
      <c r="H528" s="103"/>
      <c r="I528" s="103"/>
    </row>
    <row r="529" spans="1:9">
      <c r="A529" s="103"/>
      <c r="B529" s="103"/>
      <c r="C529" s="141"/>
      <c r="D529" s="141"/>
      <c r="E529" s="103"/>
      <c r="F529" s="103"/>
      <c r="G529" s="103"/>
      <c r="H529" s="103"/>
      <c r="I529" s="103"/>
    </row>
    <row r="530" spans="1:9">
      <c r="A530" s="103"/>
      <c r="B530" s="103"/>
      <c r="C530" s="141"/>
      <c r="D530" s="141"/>
      <c r="E530" s="103"/>
      <c r="F530" s="103"/>
      <c r="G530" s="103"/>
      <c r="H530" s="103"/>
      <c r="I530" s="103"/>
    </row>
    <row r="531" spans="1:9">
      <c r="A531" s="103"/>
      <c r="B531" s="103"/>
      <c r="C531" s="141"/>
      <c r="D531" s="141"/>
      <c r="E531" s="103"/>
      <c r="F531" s="103"/>
      <c r="G531" s="103"/>
      <c r="H531" s="103"/>
      <c r="I531" s="103"/>
    </row>
    <row r="532" spans="1:9">
      <c r="A532" s="103"/>
      <c r="B532" s="103"/>
      <c r="C532" s="141"/>
      <c r="D532" s="141"/>
      <c r="E532" s="103"/>
      <c r="F532" s="103"/>
      <c r="G532" s="103"/>
      <c r="H532" s="103"/>
      <c r="I532" s="103"/>
    </row>
    <row r="533" spans="1:9">
      <c r="A533" s="103"/>
      <c r="B533" s="103"/>
      <c r="C533" s="141"/>
      <c r="D533" s="141"/>
      <c r="E533" s="103"/>
      <c r="F533" s="103"/>
      <c r="G533" s="103"/>
      <c r="H533" s="103"/>
      <c r="I533" s="103"/>
    </row>
    <row r="534" spans="1:9">
      <c r="A534" s="103"/>
      <c r="B534" s="103"/>
      <c r="C534" s="141"/>
      <c r="D534" s="141"/>
      <c r="E534" s="103"/>
      <c r="F534" s="103"/>
      <c r="G534" s="103"/>
      <c r="H534" s="103"/>
      <c r="I534" s="103"/>
    </row>
    <row r="535" spans="1:9">
      <c r="A535" s="103"/>
      <c r="B535" s="103"/>
      <c r="C535" s="141"/>
      <c r="D535" s="141"/>
      <c r="E535" s="103"/>
      <c r="F535" s="103"/>
      <c r="G535" s="103"/>
      <c r="H535" s="103"/>
      <c r="I535" s="103"/>
    </row>
    <row r="536" spans="1:9">
      <c r="A536" s="103"/>
      <c r="B536" s="103"/>
      <c r="C536" s="141"/>
      <c r="D536" s="141"/>
      <c r="E536" s="103"/>
      <c r="F536" s="103"/>
      <c r="G536" s="103"/>
      <c r="H536" s="103"/>
      <c r="I536" s="103"/>
    </row>
    <row r="537" spans="1:9">
      <c r="A537" s="103"/>
      <c r="B537" s="103"/>
      <c r="C537" s="141"/>
      <c r="D537" s="141"/>
      <c r="E537" s="103"/>
      <c r="F537" s="103"/>
      <c r="G537" s="103"/>
      <c r="H537" s="103"/>
      <c r="I537" s="103"/>
    </row>
    <row r="538" spans="1:9">
      <c r="A538" s="103"/>
      <c r="B538" s="103"/>
      <c r="C538" s="141"/>
      <c r="D538" s="141"/>
      <c r="E538" s="103"/>
      <c r="F538" s="103"/>
      <c r="G538" s="103"/>
      <c r="H538" s="103"/>
      <c r="I538" s="103"/>
    </row>
    <row r="539" spans="1:9">
      <c r="A539" s="103"/>
      <c r="B539" s="103"/>
      <c r="C539" s="141"/>
      <c r="D539" s="141"/>
      <c r="E539" s="103"/>
      <c r="F539" s="103"/>
      <c r="G539" s="103"/>
      <c r="H539" s="103"/>
      <c r="I539" s="103"/>
    </row>
    <row r="540" spans="1:9">
      <c r="A540" s="103"/>
      <c r="B540" s="103"/>
      <c r="C540" s="141"/>
      <c r="D540" s="141"/>
      <c r="E540" s="103"/>
      <c r="F540" s="103"/>
      <c r="G540" s="103"/>
      <c r="H540" s="103"/>
      <c r="I540" s="103"/>
    </row>
    <row r="541" spans="1:9">
      <c r="A541" s="103"/>
      <c r="B541" s="103"/>
      <c r="C541" s="141"/>
      <c r="D541" s="141"/>
      <c r="E541" s="103"/>
      <c r="F541" s="103"/>
      <c r="G541" s="103"/>
      <c r="H541" s="103"/>
      <c r="I541" s="103"/>
    </row>
    <row r="542" spans="1:9">
      <c r="A542" s="103"/>
      <c r="B542" s="103"/>
      <c r="C542" s="141"/>
      <c r="D542" s="141"/>
      <c r="E542" s="103"/>
      <c r="F542" s="103"/>
      <c r="G542" s="103"/>
      <c r="H542" s="103"/>
      <c r="I542" s="103"/>
    </row>
    <row r="543" spans="1:9">
      <c r="A543" s="103"/>
      <c r="B543" s="103"/>
      <c r="C543" s="141"/>
      <c r="D543" s="141"/>
      <c r="E543" s="103"/>
      <c r="F543" s="103"/>
      <c r="G543" s="103"/>
      <c r="H543" s="103"/>
      <c r="I543" s="103"/>
    </row>
    <row r="544" spans="1:9">
      <c r="A544" s="103"/>
      <c r="B544" s="103"/>
      <c r="C544" s="141"/>
      <c r="D544" s="141"/>
      <c r="E544" s="103"/>
      <c r="F544" s="103"/>
      <c r="G544" s="103"/>
      <c r="H544" s="103"/>
      <c r="I544" s="103"/>
    </row>
    <row r="545" spans="1:9">
      <c r="A545" s="103"/>
      <c r="B545" s="103"/>
      <c r="C545" s="141"/>
      <c r="D545" s="141"/>
      <c r="E545" s="103"/>
      <c r="F545" s="103"/>
      <c r="G545" s="103"/>
      <c r="H545" s="103"/>
      <c r="I545" s="103"/>
    </row>
    <row r="546" spans="1:9">
      <c r="A546" s="103"/>
      <c r="B546" s="103"/>
      <c r="C546" s="141"/>
      <c r="D546" s="141"/>
      <c r="E546" s="103"/>
      <c r="F546" s="103"/>
      <c r="G546" s="103"/>
      <c r="H546" s="103"/>
      <c r="I546" s="103"/>
    </row>
    <row r="547" spans="1:9">
      <c r="A547" s="103"/>
      <c r="B547" s="103"/>
      <c r="C547" s="141"/>
      <c r="D547" s="141"/>
      <c r="E547" s="103"/>
      <c r="F547" s="103"/>
      <c r="G547" s="103"/>
      <c r="H547" s="103"/>
      <c r="I547" s="103"/>
    </row>
    <row r="548" spans="1:9">
      <c r="A548" s="103"/>
      <c r="B548" s="103"/>
      <c r="C548" s="141"/>
      <c r="D548" s="141"/>
      <c r="E548" s="103"/>
      <c r="F548" s="103"/>
      <c r="G548" s="103"/>
      <c r="H548" s="103"/>
      <c r="I548" s="103"/>
    </row>
    <row r="549" spans="1:9">
      <c r="A549" s="103"/>
      <c r="B549" s="103"/>
      <c r="C549" s="141"/>
      <c r="D549" s="141"/>
      <c r="E549" s="103"/>
      <c r="F549" s="103"/>
      <c r="G549" s="103"/>
      <c r="H549" s="103"/>
      <c r="I549" s="103"/>
    </row>
    <row r="550" spans="1:9">
      <c r="A550" s="103"/>
      <c r="B550" s="103"/>
      <c r="C550" s="141"/>
      <c r="D550" s="141"/>
      <c r="E550" s="103"/>
      <c r="F550" s="103"/>
      <c r="G550" s="103"/>
      <c r="H550" s="103"/>
      <c r="I550" s="103"/>
    </row>
    <row r="551" spans="1:9">
      <c r="A551" s="103"/>
      <c r="B551" s="103"/>
      <c r="C551" s="141"/>
      <c r="D551" s="141"/>
      <c r="E551" s="103"/>
      <c r="F551" s="103"/>
      <c r="G551" s="103"/>
      <c r="H551" s="103"/>
      <c r="I551" s="103"/>
    </row>
    <row r="552" spans="1:9">
      <c r="A552" s="103"/>
      <c r="B552" s="103"/>
      <c r="C552" s="141"/>
      <c r="D552" s="141"/>
      <c r="E552" s="103"/>
      <c r="F552" s="103"/>
      <c r="G552" s="103"/>
      <c r="H552" s="103"/>
      <c r="I552" s="103"/>
    </row>
    <row r="553" spans="1:9">
      <c r="A553" s="103"/>
      <c r="B553" s="103"/>
      <c r="C553" s="141"/>
      <c r="D553" s="141"/>
      <c r="E553" s="103"/>
      <c r="F553" s="103"/>
      <c r="G553" s="103"/>
      <c r="H553" s="103"/>
      <c r="I553" s="103"/>
    </row>
    <row r="554" spans="1:9">
      <c r="A554" s="103"/>
      <c r="B554" s="103"/>
      <c r="C554" s="141"/>
      <c r="D554" s="141"/>
      <c r="E554" s="103"/>
      <c r="F554" s="103"/>
      <c r="G554" s="103"/>
      <c r="H554" s="103"/>
      <c r="I554" s="103"/>
    </row>
    <row r="555" spans="1:9">
      <c r="A555" s="103"/>
      <c r="B555" s="103"/>
      <c r="C555" s="141"/>
      <c r="D555" s="141"/>
      <c r="E555" s="103"/>
      <c r="F555" s="103"/>
      <c r="G555" s="103"/>
      <c r="H555" s="103"/>
      <c r="I555" s="103"/>
    </row>
    <row r="556" spans="1:9">
      <c r="A556" s="103"/>
      <c r="B556" s="103"/>
      <c r="C556" s="141"/>
      <c r="D556" s="141"/>
      <c r="E556" s="103"/>
      <c r="F556" s="103"/>
      <c r="G556" s="103"/>
      <c r="H556" s="103"/>
      <c r="I556" s="103"/>
    </row>
    <row r="557" spans="1:9">
      <c r="A557" s="103"/>
      <c r="B557" s="103"/>
      <c r="C557" s="141"/>
      <c r="D557" s="141"/>
      <c r="E557" s="103"/>
      <c r="F557" s="103"/>
      <c r="G557" s="103"/>
      <c r="H557" s="103"/>
      <c r="I557" s="103"/>
    </row>
    <row r="558" spans="1:9">
      <c r="A558" s="103"/>
      <c r="B558" s="103"/>
      <c r="C558" s="141"/>
      <c r="D558" s="141"/>
      <c r="E558" s="103"/>
      <c r="F558" s="103"/>
      <c r="G558" s="103"/>
      <c r="H558" s="103"/>
      <c r="I558" s="103"/>
    </row>
    <row r="559" spans="1:9">
      <c r="A559" s="103"/>
      <c r="B559" s="103"/>
      <c r="C559" s="141"/>
      <c r="D559" s="141"/>
      <c r="E559" s="103"/>
      <c r="F559" s="103"/>
      <c r="G559" s="103"/>
      <c r="H559" s="103"/>
      <c r="I559" s="103"/>
    </row>
    <row r="560" spans="1:9">
      <c r="A560" s="103"/>
      <c r="B560" s="103"/>
      <c r="C560" s="141"/>
      <c r="D560" s="141"/>
      <c r="E560" s="103"/>
      <c r="F560" s="103"/>
      <c r="G560" s="103"/>
      <c r="H560" s="103"/>
      <c r="I560" s="103"/>
    </row>
    <row r="561" spans="1:9">
      <c r="A561" s="103"/>
      <c r="B561" s="103"/>
      <c r="C561" s="141"/>
      <c r="D561" s="141"/>
      <c r="E561" s="103"/>
      <c r="F561" s="103"/>
      <c r="G561" s="103"/>
      <c r="H561" s="103"/>
      <c r="I561" s="103"/>
    </row>
    <row r="562" spans="1:9">
      <c r="A562" s="103"/>
      <c r="B562" s="103"/>
      <c r="C562" s="141"/>
      <c r="D562" s="141"/>
      <c r="E562" s="103"/>
      <c r="F562" s="103"/>
      <c r="G562" s="103"/>
      <c r="H562" s="103"/>
      <c r="I562" s="103"/>
    </row>
    <row r="563" spans="1:9">
      <c r="A563" s="103"/>
      <c r="B563" s="103"/>
      <c r="C563" s="141"/>
      <c r="D563" s="141"/>
      <c r="E563" s="103"/>
      <c r="F563" s="103"/>
      <c r="G563" s="103"/>
      <c r="H563" s="103"/>
      <c r="I563" s="103"/>
    </row>
    <row r="564" spans="1:9">
      <c r="A564" s="103"/>
      <c r="B564" s="103"/>
      <c r="C564" s="141"/>
      <c r="D564" s="141"/>
      <c r="E564" s="103"/>
      <c r="F564" s="103"/>
      <c r="G564" s="103"/>
      <c r="H564" s="103"/>
      <c r="I564" s="103"/>
    </row>
    <row r="565" spans="1:9">
      <c r="A565" s="103"/>
      <c r="B565" s="103"/>
      <c r="C565" s="141"/>
      <c r="D565" s="141"/>
      <c r="E565" s="103"/>
      <c r="F565" s="103"/>
      <c r="G565" s="103"/>
      <c r="H565" s="103"/>
      <c r="I565" s="103"/>
    </row>
    <row r="566" spans="1:9">
      <c r="A566" s="103"/>
      <c r="B566" s="103"/>
      <c r="C566" s="141"/>
      <c r="D566" s="141"/>
      <c r="E566" s="103"/>
      <c r="F566" s="103"/>
      <c r="G566" s="103"/>
      <c r="H566" s="103"/>
      <c r="I566" s="103"/>
    </row>
    <row r="567" spans="1:9">
      <c r="A567" s="103"/>
      <c r="B567" s="103"/>
      <c r="C567" s="141"/>
      <c r="D567" s="141"/>
      <c r="E567" s="103"/>
      <c r="F567" s="103"/>
      <c r="G567" s="103"/>
      <c r="H567" s="103"/>
      <c r="I567" s="103"/>
    </row>
    <row r="568" spans="1:9">
      <c r="A568" s="103"/>
      <c r="B568" s="103"/>
      <c r="C568" s="141"/>
      <c r="D568" s="141"/>
      <c r="E568" s="103"/>
      <c r="F568" s="103"/>
      <c r="G568" s="103"/>
      <c r="H568" s="103"/>
      <c r="I568" s="103"/>
    </row>
    <row r="569" spans="1:9">
      <c r="A569" s="103"/>
      <c r="B569" s="103"/>
      <c r="C569" s="141"/>
      <c r="D569" s="141"/>
      <c r="E569" s="103"/>
      <c r="F569" s="103"/>
      <c r="G569" s="103"/>
      <c r="H569" s="103"/>
      <c r="I569" s="103"/>
    </row>
    <row r="570" spans="1:9">
      <c r="A570" s="103"/>
      <c r="B570" s="103"/>
      <c r="C570" s="141"/>
      <c r="D570" s="141"/>
      <c r="E570" s="103"/>
      <c r="F570" s="103"/>
      <c r="G570" s="103"/>
      <c r="H570" s="103"/>
      <c r="I570" s="103"/>
    </row>
    <row r="571" spans="1:9">
      <c r="A571" s="103"/>
      <c r="B571" s="103"/>
      <c r="C571" s="141"/>
      <c r="D571" s="141"/>
      <c r="E571" s="103"/>
      <c r="F571" s="103"/>
      <c r="G571" s="103"/>
      <c r="H571" s="103"/>
      <c r="I571" s="103"/>
    </row>
    <row r="572" spans="1:9">
      <c r="A572" s="103"/>
      <c r="B572" s="103"/>
      <c r="C572" s="141"/>
      <c r="D572" s="141"/>
      <c r="E572" s="103"/>
      <c r="F572" s="103"/>
      <c r="G572" s="103"/>
      <c r="H572" s="103"/>
      <c r="I572" s="103"/>
    </row>
    <row r="573" spans="1:9">
      <c r="A573" s="103"/>
      <c r="B573" s="103"/>
      <c r="C573" s="141"/>
      <c r="D573" s="141"/>
      <c r="E573" s="103"/>
      <c r="F573" s="103"/>
      <c r="G573" s="103"/>
      <c r="H573" s="103"/>
      <c r="I573" s="103"/>
    </row>
    <row r="574" spans="1:9">
      <c r="A574" s="103"/>
      <c r="B574" s="103"/>
      <c r="C574" s="141"/>
      <c r="D574" s="141"/>
      <c r="E574" s="103"/>
      <c r="F574" s="103"/>
      <c r="G574" s="103"/>
      <c r="H574" s="103"/>
      <c r="I574" s="103"/>
    </row>
    <row r="575" spans="1:9">
      <c r="A575" s="103"/>
      <c r="B575" s="103"/>
      <c r="C575" s="141"/>
      <c r="D575" s="141"/>
      <c r="E575" s="103"/>
      <c r="F575" s="103"/>
      <c r="G575" s="103"/>
      <c r="H575" s="103"/>
      <c r="I575" s="103"/>
    </row>
    <row r="576" spans="1:9">
      <c r="A576" s="103"/>
      <c r="B576" s="103"/>
      <c r="C576" s="141"/>
      <c r="D576" s="141"/>
      <c r="E576" s="103"/>
      <c r="F576" s="103"/>
      <c r="G576" s="103"/>
      <c r="H576" s="103"/>
      <c r="I576" s="103"/>
    </row>
    <row r="577" spans="1:9">
      <c r="A577" s="103"/>
      <c r="B577" s="103"/>
      <c r="C577" s="141"/>
      <c r="D577" s="141"/>
      <c r="E577" s="103"/>
      <c r="F577" s="103"/>
      <c r="G577" s="103"/>
      <c r="H577" s="103"/>
      <c r="I577" s="103"/>
    </row>
    <row r="578" spans="1:9">
      <c r="A578" s="103"/>
      <c r="B578" s="103"/>
      <c r="C578" s="141"/>
      <c r="D578" s="141"/>
      <c r="E578" s="103"/>
      <c r="F578" s="103"/>
      <c r="G578" s="103"/>
      <c r="H578" s="103"/>
      <c r="I578" s="103"/>
    </row>
    <row r="579" spans="1:9">
      <c r="A579" s="103"/>
      <c r="B579" s="103"/>
      <c r="C579" s="141"/>
      <c r="D579" s="141"/>
      <c r="E579" s="103"/>
      <c r="F579" s="103"/>
      <c r="G579" s="103"/>
      <c r="H579" s="103"/>
      <c r="I579" s="103"/>
    </row>
    <row r="580" spans="1:9">
      <c r="A580" s="103"/>
      <c r="B580" s="103"/>
      <c r="C580" s="141"/>
      <c r="D580" s="141"/>
      <c r="E580" s="103"/>
      <c r="F580" s="103"/>
      <c r="G580" s="103"/>
      <c r="H580" s="103"/>
      <c r="I580" s="103"/>
    </row>
    <row r="581" spans="1:9">
      <c r="A581" s="103"/>
      <c r="B581" s="103"/>
      <c r="C581" s="141"/>
      <c r="D581" s="141"/>
      <c r="E581" s="103"/>
      <c r="F581" s="103"/>
      <c r="G581" s="103"/>
      <c r="H581" s="103"/>
      <c r="I581" s="103"/>
    </row>
    <row r="582" spans="1:9">
      <c r="A582" s="103"/>
      <c r="B582" s="103"/>
      <c r="C582" s="141"/>
      <c r="D582" s="141"/>
      <c r="E582" s="103"/>
      <c r="F582" s="103"/>
      <c r="G582" s="103"/>
      <c r="H582" s="103"/>
      <c r="I582" s="103"/>
    </row>
    <row r="583" spans="1:9">
      <c r="A583" s="103"/>
      <c r="B583" s="103"/>
      <c r="C583" s="141"/>
      <c r="D583" s="141"/>
      <c r="E583" s="103"/>
      <c r="F583" s="103"/>
      <c r="G583" s="103"/>
      <c r="H583" s="103"/>
      <c r="I583" s="103"/>
    </row>
    <row r="584" spans="1:9">
      <c r="A584" s="103"/>
      <c r="B584" s="103"/>
      <c r="C584" s="141"/>
      <c r="D584" s="141"/>
      <c r="E584" s="103"/>
      <c r="F584" s="103"/>
      <c r="G584" s="103"/>
      <c r="H584" s="103"/>
      <c r="I584" s="103"/>
    </row>
    <row r="585" spans="1:9">
      <c r="A585" s="103"/>
      <c r="B585" s="103"/>
      <c r="C585" s="141"/>
      <c r="D585" s="141"/>
      <c r="E585" s="103"/>
      <c r="F585" s="103"/>
      <c r="G585" s="103"/>
      <c r="H585" s="103"/>
      <c r="I585" s="103"/>
    </row>
    <row r="586" spans="1:9">
      <c r="A586" s="103"/>
      <c r="B586" s="103"/>
      <c r="C586" s="141"/>
      <c r="D586" s="141"/>
      <c r="E586" s="103"/>
      <c r="F586" s="103"/>
      <c r="G586" s="103"/>
      <c r="H586" s="103"/>
      <c r="I586" s="103"/>
    </row>
    <row r="587" spans="1:9">
      <c r="A587" s="103"/>
      <c r="B587" s="103"/>
      <c r="C587" s="141"/>
      <c r="D587" s="141"/>
      <c r="E587" s="103"/>
      <c r="F587" s="103"/>
      <c r="G587" s="103"/>
      <c r="H587" s="103"/>
      <c r="I587" s="103"/>
    </row>
    <row r="588" spans="1:9">
      <c r="A588" s="103"/>
      <c r="B588" s="103"/>
      <c r="C588" s="141"/>
      <c r="D588" s="141"/>
      <c r="E588" s="103"/>
      <c r="F588" s="103"/>
      <c r="G588" s="103"/>
      <c r="H588" s="103"/>
      <c r="I588" s="103"/>
    </row>
    <row r="589" spans="1:9">
      <c r="A589" s="103"/>
      <c r="B589" s="103"/>
      <c r="C589" s="141"/>
      <c r="D589" s="141"/>
      <c r="E589" s="103"/>
      <c r="F589" s="103"/>
      <c r="G589" s="103"/>
      <c r="H589" s="103"/>
      <c r="I589" s="103"/>
    </row>
    <row r="590" spans="1:9">
      <c r="A590" s="103"/>
      <c r="B590" s="103"/>
      <c r="C590" s="141"/>
      <c r="D590" s="141"/>
      <c r="E590" s="103"/>
      <c r="F590" s="103"/>
      <c r="G590" s="103"/>
      <c r="H590" s="103"/>
      <c r="I590" s="103"/>
    </row>
    <row r="591" spans="1:9">
      <c r="A591" s="103"/>
      <c r="B591" s="103"/>
      <c r="C591" s="141"/>
      <c r="D591" s="141"/>
      <c r="E591" s="103"/>
      <c r="F591" s="103"/>
      <c r="G591" s="103"/>
      <c r="H591" s="103"/>
      <c r="I591" s="103"/>
    </row>
    <row r="592" spans="1:9">
      <c r="A592" s="103"/>
      <c r="B592" s="103"/>
      <c r="C592" s="141"/>
      <c r="D592" s="141"/>
      <c r="E592" s="103"/>
      <c r="F592" s="103"/>
      <c r="G592" s="103"/>
      <c r="H592" s="103"/>
      <c r="I592" s="103"/>
    </row>
    <row r="593" spans="1:9">
      <c r="A593" s="103"/>
      <c r="B593" s="103"/>
      <c r="C593" s="141"/>
      <c r="D593" s="141"/>
      <c r="E593" s="103"/>
      <c r="F593" s="103"/>
      <c r="G593" s="103"/>
      <c r="H593" s="103"/>
      <c r="I593" s="103"/>
    </row>
    <row r="594" spans="1:9">
      <c r="A594" s="103"/>
      <c r="B594" s="103"/>
      <c r="C594" s="141"/>
      <c r="D594" s="141"/>
      <c r="E594" s="103"/>
      <c r="F594" s="103"/>
      <c r="G594" s="103"/>
      <c r="H594" s="103"/>
      <c r="I594" s="103"/>
    </row>
    <row r="595" spans="1:9">
      <c r="A595" s="103"/>
      <c r="B595" s="103"/>
      <c r="C595" s="141"/>
      <c r="D595" s="141"/>
      <c r="E595" s="103"/>
      <c r="F595" s="103"/>
      <c r="G595" s="103"/>
      <c r="H595" s="103"/>
      <c r="I595" s="103"/>
    </row>
    <row r="596" spans="1:9">
      <c r="A596" s="103"/>
      <c r="B596" s="103"/>
      <c r="C596" s="141"/>
      <c r="D596" s="141"/>
      <c r="E596" s="103"/>
      <c r="F596" s="103"/>
      <c r="G596" s="103"/>
      <c r="H596" s="103"/>
      <c r="I596" s="103"/>
    </row>
    <row r="597" spans="1:9">
      <c r="A597" s="103"/>
      <c r="B597" s="103"/>
      <c r="C597" s="141"/>
      <c r="D597" s="141"/>
      <c r="E597" s="103"/>
      <c r="F597" s="103"/>
      <c r="G597" s="103"/>
      <c r="H597" s="103"/>
      <c r="I597" s="103"/>
    </row>
    <row r="598" spans="1:9">
      <c r="A598" s="103"/>
      <c r="B598" s="103"/>
      <c r="C598" s="141"/>
      <c r="D598" s="141"/>
      <c r="E598" s="103"/>
      <c r="F598" s="103"/>
      <c r="G598" s="103"/>
      <c r="H598" s="103"/>
      <c r="I598" s="103"/>
    </row>
    <row r="599" spans="1:9">
      <c r="A599" s="103"/>
      <c r="B599" s="103"/>
      <c r="C599" s="141"/>
      <c r="D599" s="141"/>
      <c r="E599" s="103"/>
      <c r="F599" s="103"/>
      <c r="G599" s="103"/>
      <c r="H599" s="103"/>
      <c r="I599" s="103"/>
    </row>
    <row r="600" spans="1:9">
      <c r="A600" s="103"/>
      <c r="B600" s="103"/>
      <c r="C600" s="141"/>
      <c r="D600" s="141"/>
      <c r="E600" s="103"/>
      <c r="F600" s="103"/>
      <c r="G600" s="103"/>
      <c r="H600" s="103"/>
      <c r="I600" s="103"/>
    </row>
    <row r="601" spans="1:9">
      <c r="A601" s="103"/>
      <c r="B601" s="103"/>
      <c r="C601" s="141"/>
      <c r="D601" s="141"/>
      <c r="E601" s="103"/>
      <c r="F601" s="103"/>
      <c r="G601" s="103"/>
      <c r="H601" s="103"/>
      <c r="I601" s="103"/>
    </row>
    <row r="602" spans="1:9">
      <c r="A602" s="103"/>
      <c r="B602" s="103"/>
      <c r="C602" s="141"/>
      <c r="D602" s="141"/>
      <c r="E602" s="103"/>
      <c r="F602" s="103"/>
      <c r="G602" s="103"/>
      <c r="H602" s="103"/>
      <c r="I602" s="103"/>
    </row>
    <row r="603" spans="1:9">
      <c r="A603" s="103"/>
      <c r="B603" s="103"/>
      <c r="C603" s="141"/>
      <c r="D603" s="141"/>
      <c r="E603" s="103"/>
      <c r="F603" s="103"/>
      <c r="G603" s="103"/>
      <c r="H603" s="103"/>
      <c r="I603" s="103"/>
    </row>
    <row r="604" spans="1:9">
      <c r="A604" s="103"/>
      <c r="B604" s="103"/>
      <c r="C604" s="141"/>
      <c r="D604" s="141"/>
      <c r="E604" s="103"/>
      <c r="F604" s="103"/>
      <c r="G604" s="103"/>
      <c r="H604" s="103"/>
      <c r="I604" s="103"/>
    </row>
    <row r="605" spans="1:9">
      <c r="A605" s="103"/>
      <c r="B605" s="103"/>
      <c r="C605" s="141"/>
      <c r="D605" s="141"/>
      <c r="E605" s="103"/>
      <c r="F605" s="103"/>
      <c r="G605" s="103"/>
      <c r="H605" s="103"/>
      <c r="I605" s="103"/>
    </row>
    <row r="606" spans="1:9">
      <c r="A606" s="103"/>
      <c r="B606" s="103"/>
      <c r="C606" s="141"/>
      <c r="D606" s="141"/>
      <c r="E606" s="103"/>
      <c r="F606" s="103"/>
      <c r="G606" s="103"/>
      <c r="H606" s="103"/>
      <c r="I606" s="103"/>
    </row>
    <row r="607" spans="1:9">
      <c r="A607" s="103"/>
      <c r="B607" s="103"/>
      <c r="C607" s="141"/>
      <c r="D607" s="141"/>
      <c r="E607" s="103"/>
      <c r="F607" s="103"/>
      <c r="G607" s="103"/>
      <c r="H607" s="103"/>
      <c r="I607" s="103"/>
    </row>
    <row r="608" spans="1:9">
      <c r="A608" s="103"/>
      <c r="B608" s="103"/>
      <c r="C608" s="141"/>
      <c r="D608" s="141"/>
      <c r="E608" s="103"/>
      <c r="F608" s="103"/>
      <c r="G608" s="103"/>
      <c r="H608" s="103"/>
      <c r="I608" s="103"/>
    </row>
    <row r="609" spans="1:9">
      <c r="A609" s="103"/>
      <c r="B609" s="103"/>
      <c r="C609" s="141"/>
      <c r="D609" s="141"/>
      <c r="E609" s="103"/>
      <c r="F609" s="103"/>
      <c r="G609" s="103"/>
      <c r="H609" s="103"/>
      <c r="I609" s="103"/>
    </row>
    <row r="610" spans="1:9">
      <c r="A610" s="103"/>
      <c r="B610" s="103"/>
      <c r="C610" s="141"/>
      <c r="D610" s="141"/>
      <c r="E610" s="103"/>
      <c r="F610" s="103"/>
      <c r="G610" s="103"/>
      <c r="H610" s="103"/>
      <c r="I610" s="103"/>
    </row>
    <row r="611" spans="1:9">
      <c r="A611" s="103"/>
      <c r="B611" s="103"/>
      <c r="C611" s="141"/>
      <c r="D611" s="141"/>
      <c r="E611" s="103"/>
      <c r="F611" s="103"/>
      <c r="G611" s="103"/>
      <c r="H611" s="103"/>
      <c r="I611" s="103"/>
    </row>
    <row r="612" spans="1:9">
      <c r="A612" s="103"/>
      <c r="B612" s="103"/>
      <c r="C612" s="141"/>
      <c r="D612" s="141"/>
      <c r="E612" s="103"/>
      <c r="F612" s="103"/>
      <c r="G612" s="103"/>
      <c r="H612" s="103"/>
      <c r="I612" s="103"/>
    </row>
    <row r="613" spans="1:9">
      <c r="A613" s="103"/>
      <c r="B613" s="103"/>
      <c r="C613" s="141"/>
      <c r="D613" s="141"/>
      <c r="E613" s="103"/>
      <c r="F613" s="103"/>
      <c r="G613" s="103"/>
      <c r="H613" s="103"/>
      <c r="I613" s="103"/>
    </row>
    <row r="614" spans="1:9">
      <c r="A614" s="103"/>
      <c r="B614" s="103"/>
      <c r="C614" s="141"/>
      <c r="D614" s="141"/>
      <c r="E614" s="103"/>
      <c r="F614" s="103"/>
      <c r="G614" s="103"/>
      <c r="H614" s="103"/>
      <c r="I614" s="103"/>
    </row>
    <row r="615" spans="1:9">
      <c r="A615" s="103"/>
      <c r="B615" s="103"/>
      <c r="C615" s="141"/>
      <c r="D615" s="141"/>
      <c r="E615" s="103"/>
      <c r="F615" s="103"/>
      <c r="G615" s="103"/>
      <c r="H615" s="103"/>
      <c r="I615" s="103"/>
    </row>
    <row r="616" spans="1:9">
      <c r="A616" s="103"/>
      <c r="B616" s="103"/>
      <c r="C616" s="141"/>
      <c r="D616" s="141"/>
      <c r="E616" s="103"/>
      <c r="F616" s="103"/>
      <c r="G616" s="103"/>
      <c r="H616" s="103"/>
      <c r="I616" s="103"/>
    </row>
    <row r="617" spans="1:9">
      <c r="A617" s="103"/>
      <c r="B617" s="103"/>
      <c r="C617" s="141"/>
      <c r="D617" s="141"/>
      <c r="E617" s="103"/>
      <c r="F617" s="103"/>
      <c r="G617" s="103"/>
      <c r="H617" s="103"/>
      <c r="I617" s="103"/>
    </row>
    <row r="618" spans="1:9">
      <c r="A618" s="103"/>
      <c r="B618" s="103"/>
      <c r="C618" s="141"/>
      <c r="D618" s="141"/>
      <c r="E618" s="103"/>
      <c r="F618" s="103"/>
      <c r="G618" s="103"/>
      <c r="H618" s="103"/>
      <c r="I618" s="103"/>
    </row>
    <row r="619" spans="1:9">
      <c r="A619" s="103"/>
      <c r="B619" s="103"/>
      <c r="C619" s="141"/>
      <c r="D619" s="141"/>
      <c r="E619" s="103"/>
      <c r="F619" s="103"/>
      <c r="G619" s="103"/>
      <c r="H619" s="103"/>
      <c r="I619" s="103"/>
    </row>
    <row r="620" spans="1:9">
      <c r="A620" s="103"/>
      <c r="B620" s="103"/>
      <c r="C620" s="141"/>
      <c r="D620" s="141"/>
      <c r="E620" s="103"/>
      <c r="F620" s="103"/>
      <c r="G620" s="103"/>
      <c r="H620" s="103"/>
      <c r="I620" s="103"/>
    </row>
    <row r="621" spans="1:9">
      <c r="A621" s="103"/>
      <c r="B621" s="103"/>
      <c r="C621" s="141"/>
      <c r="D621" s="141"/>
      <c r="E621" s="103"/>
      <c r="F621" s="103"/>
      <c r="G621" s="103"/>
      <c r="H621" s="103"/>
      <c r="I621" s="103"/>
    </row>
    <row r="622" spans="1:9">
      <c r="A622" s="103"/>
      <c r="B622" s="103"/>
      <c r="C622" s="141"/>
      <c r="D622" s="141"/>
      <c r="E622" s="103"/>
      <c r="F622" s="103"/>
      <c r="G622" s="103"/>
      <c r="H622" s="103"/>
      <c r="I622" s="103"/>
    </row>
    <row r="623" spans="1:9">
      <c r="A623" s="103"/>
      <c r="B623" s="103"/>
      <c r="C623" s="141"/>
      <c r="D623" s="141"/>
      <c r="E623" s="103"/>
      <c r="F623" s="103"/>
      <c r="G623" s="103"/>
      <c r="H623" s="103"/>
      <c r="I623" s="103"/>
    </row>
    <row r="624" spans="1:9">
      <c r="A624" s="103"/>
      <c r="B624" s="103"/>
      <c r="C624" s="141"/>
      <c r="D624" s="141"/>
      <c r="E624" s="103"/>
      <c r="F624" s="103"/>
      <c r="G624" s="103"/>
      <c r="H624" s="103"/>
      <c r="I624" s="103"/>
    </row>
    <row r="625" spans="1:9">
      <c r="A625" s="103"/>
      <c r="B625" s="103"/>
      <c r="C625" s="141"/>
      <c r="D625" s="141"/>
      <c r="E625" s="103"/>
      <c r="F625" s="103"/>
      <c r="G625" s="103"/>
      <c r="H625" s="103"/>
      <c r="I625" s="103"/>
    </row>
    <row r="626" spans="1:9">
      <c r="A626" s="103"/>
      <c r="B626" s="103"/>
      <c r="C626" s="141"/>
      <c r="D626" s="141"/>
      <c r="E626" s="103"/>
      <c r="F626" s="103"/>
      <c r="G626" s="103"/>
      <c r="H626" s="103"/>
      <c r="I626" s="103"/>
    </row>
    <row r="627" spans="1:9">
      <c r="A627" s="103"/>
      <c r="B627" s="103"/>
      <c r="C627" s="141"/>
      <c r="D627" s="141"/>
      <c r="E627" s="103"/>
      <c r="F627" s="103"/>
      <c r="G627" s="103"/>
      <c r="H627" s="103"/>
      <c r="I627" s="103"/>
    </row>
    <row r="628" spans="1:9">
      <c r="A628" s="103"/>
      <c r="B628" s="103"/>
      <c r="C628" s="141"/>
      <c r="D628" s="141"/>
      <c r="E628" s="103"/>
      <c r="F628" s="103"/>
      <c r="G628" s="103"/>
      <c r="H628" s="103"/>
      <c r="I628" s="103"/>
    </row>
    <row r="629" spans="1:9">
      <c r="A629" s="103"/>
      <c r="B629" s="103"/>
      <c r="C629" s="141"/>
      <c r="D629" s="141"/>
      <c r="E629" s="103"/>
      <c r="F629" s="103"/>
      <c r="G629" s="103"/>
      <c r="H629" s="103"/>
      <c r="I629" s="103"/>
    </row>
    <row r="630" spans="1:9">
      <c r="A630" s="103"/>
      <c r="B630" s="103"/>
      <c r="C630" s="141"/>
      <c r="D630" s="141"/>
      <c r="E630" s="103"/>
      <c r="F630" s="103"/>
      <c r="G630" s="103"/>
      <c r="H630" s="103"/>
      <c r="I630" s="103"/>
    </row>
    <row r="631" spans="1:9">
      <c r="A631" s="103"/>
      <c r="B631" s="103"/>
      <c r="C631" s="141"/>
      <c r="D631" s="141"/>
      <c r="E631" s="103"/>
      <c r="F631" s="103"/>
      <c r="G631" s="103"/>
      <c r="H631" s="103"/>
      <c r="I631" s="103"/>
    </row>
    <row r="632" spans="1:9">
      <c r="A632" s="103"/>
      <c r="B632" s="103"/>
      <c r="C632" s="141"/>
      <c r="D632" s="141"/>
      <c r="E632" s="103"/>
      <c r="F632" s="103"/>
      <c r="G632" s="103"/>
      <c r="H632" s="103"/>
      <c r="I632" s="103"/>
    </row>
    <row r="633" spans="1:9">
      <c r="A633" s="103"/>
      <c r="B633" s="103"/>
      <c r="C633" s="141"/>
      <c r="D633" s="141"/>
      <c r="E633" s="103"/>
      <c r="F633" s="103"/>
      <c r="G633" s="103"/>
      <c r="H633" s="103"/>
      <c r="I633" s="103"/>
    </row>
    <row r="634" spans="1:9">
      <c r="A634" s="103"/>
      <c r="B634" s="103"/>
      <c r="C634" s="141"/>
      <c r="D634" s="141"/>
      <c r="E634" s="103"/>
      <c r="F634" s="103"/>
      <c r="G634" s="103"/>
      <c r="H634" s="103"/>
      <c r="I634" s="103"/>
    </row>
    <row r="635" spans="1:9">
      <c r="A635" s="103"/>
      <c r="B635" s="103"/>
      <c r="C635" s="141"/>
      <c r="D635" s="141"/>
      <c r="E635" s="103"/>
      <c r="F635" s="103"/>
      <c r="G635" s="103"/>
      <c r="H635" s="103"/>
      <c r="I635" s="103"/>
    </row>
    <row r="636" spans="1:9">
      <c r="A636" s="103"/>
      <c r="B636" s="103"/>
      <c r="C636" s="141"/>
      <c r="D636" s="141"/>
      <c r="E636" s="103"/>
      <c r="F636" s="103"/>
      <c r="G636" s="103"/>
      <c r="H636" s="103"/>
      <c r="I636" s="103"/>
    </row>
    <row r="637" spans="1:9">
      <c r="A637" s="103"/>
      <c r="B637" s="103"/>
      <c r="C637" s="141"/>
      <c r="D637" s="141"/>
      <c r="E637" s="103"/>
      <c r="F637" s="103"/>
      <c r="G637" s="103"/>
      <c r="H637" s="103"/>
      <c r="I637" s="103"/>
    </row>
    <row r="638" spans="1:9">
      <c r="A638" s="103"/>
      <c r="B638" s="103"/>
      <c r="C638" s="141"/>
      <c r="D638" s="141"/>
      <c r="E638" s="103"/>
      <c r="F638" s="103"/>
      <c r="G638" s="103"/>
      <c r="H638" s="103"/>
      <c r="I638" s="103"/>
    </row>
    <row r="639" spans="1:9">
      <c r="A639" s="103"/>
      <c r="B639" s="103"/>
      <c r="C639" s="141"/>
      <c r="D639" s="141"/>
      <c r="E639" s="103"/>
      <c r="F639" s="103"/>
      <c r="G639" s="103"/>
      <c r="H639" s="103"/>
      <c r="I639" s="103"/>
    </row>
    <row r="640" spans="1:9">
      <c r="A640" s="103"/>
      <c r="B640" s="103"/>
      <c r="C640" s="141"/>
      <c r="D640" s="141"/>
      <c r="E640" s="103"/>
      <c r="F640" s="103"/>
      <c r="G640" s="103"/>
      <c r="H640" s="103"/>
      <c r="I640" s="103"/>
    </row>
    <row r="641" spans="1:9">
      <c r="A641" s="103"/>
      <c r="B641" s="103"/>
      <c r="C641" s="141"/>
      <c r="D641" s="141"/>
      <c r="E641" s="103"/>
      <c r="F641" s="103"/>
      <c r="G641" s="103"/>
      <c r="H641" s="103"/>
      <c r="I641" s="103"/>
    </row>
    <row r="642" spans="1:9">
      <c r="A642" s="103"/>
      <c r="B642" s="103"/>
      <c r="C642" s="141"/>
      <c r="D642" s="141"/>
      <c r="E642" s="103"/>
      <c r="F642" s="103"/>
      <c r="G642" s="103"/>
      <c r="H642" s="103"/>
      <c r="I642" s="103"/>
    </row>
    <row r="643" spans="1:9">
      <c r="A643" s="103"/>
      <c r="B643" s="103"/>
      <c r="C643" s="141"/>
      <c r="D643" s="141"/>
      <c r="E643" s="103"/>
      <c r="F643" s="103"/>
      <c r="G643" s="103"/>
      <c r="H643" s="103"/>
      <c r="I643" s="103"/>
    </row>
    <row r="644" spans="1:9">
      <c r="A644" s="103"/>
      <c r="B644" s="103"/>
      <c r="C644" s="141"/>
      <c r="D644" s="141"/>
      <c r="E644" s="103"/>
      <c r="F644" s="103"/>
      <c r="G644" s="103"/>
      <c r="H644" s="103"/>
      <c r="I644" s="103"/>
    </row>
    <row r="645" spans="1:9">
      <c r="A645" s="103"/>
      <c r="B645" s="103"/>
      <c r="C645" s="141"/>
      <c r="D645" s="141"/>
      <c r="E645" s="103"/>
      <c r="F645" s="103"/>
      <c r="G645" s="103"/>
      <c r="H645" s="103"/>
      <c r="I645" s="103"/>
    </row>
    <row r="646" spans="1:9">
      <c r="A646" s="103"/>
      <c r="B646" s="103"/>
      <c r="C646" s="141"/>
      <c r="D646" s="141"/>
      <c r="E646" s="103"/>
      <c r="F646" s="103"/>
      <c r="G646" s="103"/>
      <c r="H646" s="103"/>
      <c r="I646" s="103"/>
    </row>
    <row r="647" spans="1:9">
      <c r="A647" s="103"/>
      <c r="B647" s="103"/>
      <c r="C647" s="141"/>
      <c r="D647" s="141"/>
      <c r="E647" s="103"/>
      <c r="F647" s="103"/>
      <c r="G647" s="103"/>
      <c r="H647" s="103"/>
      <c r="I647" s="103"/>
    </row>
    <row r="648" spans="1:9">
      <c r="A648" s="103"/>
      <c r="B648" s="103"/>
      <c r="C648" s="141"/>
      <c r="D648" s="141"/>
      <c r="E648" s="103"/>
      <c r="F648" s="103"/>
      <c r="G648" s="103"/>
      <c r="H648" s="103"/>
      <c r="I648" s="103"/>
    </row>
    <row r="649" spans="1:9">
      <c r="A649" s="103"/>
      <c r="B649" s="103"/>
      <c r="C649" s="141"/>
      <c r="D649" s="141"/>
      <c r="E649" s="103"/>
      <c r="F649" s="103"/>
      <c r="G649" s="103"/>
      <c r="H649" s="103"/>
      <c r="I649" s="103"/>
    </row>
    <row r="650" spans="1:9">
      <c r="A650" s="103"/>
      <c r="B650" s="103"/>
      <c r="C650" s="141"/>
      <c r="D650" s="141"/>
      <c r="E650" s="103"/>
      <c r="F650" s="103"/>
      <c r="G650" s="103"/>
      <c r="H650" s="103"/>
      <c r="I650" s="103"/>
    </row>
    <row r="651" spans="1:9">
      <c r="A651" s="103"/>
      <c r="B651" s="103"/>
      <c r="C651" s="141"/>
      <c r="D651" s="141"/>
      <c r="E651" s="103"/>
      <c r="F651" s="103"/>
      <c r="G651" s="103"/>
      <c r="H651" s="103"/>
      <c r="I651" s="103"/>
    </row>
    <row r="652" spans="1:9">
      <c r="A652" s="103"/>
      <c r="B652" s="103"/>
      <c r="C652" s="141"/>
      <c r="D652" s="141"/>
      <c r="E652" s="103"/>
      <c r="F652" s="103"/>
      <c r="G652" s="103"/>
      <c r="H652" s="103"/>
      <c r="I652" s="103"/>
    </row>
    <row r="653" spans="1:9">
      <c r="A653" s="103"/>
      <c r="B653" s="103"/>
      <c r="C653" s="141"/>
      <c r="D653" s="141"/>
      <c r="E653" s="103"/>
      <c r="F653" s="103"/>
      <c r="G653" s="103"/>
      <c r="H653" s="103"/>
      <c r="I653" s="103"/>
    </row>
    <row r="654" spans="1:9">
      <c r="A654" s="103"/>
      <c r="B654" s="103"/>
      <c r="C654" s="141"/>
      <c r="D654" s="141"/>
      <c r="E654" s="103"/>
      <c r="F654" s="103"/>
      <c r="G654" s="103"/>
      <c r="H654" s="103"/>
      <c r="I654" s="103"/>
    </row>
    <row r="655" spans="1:9">
      <c r="A655" s="103"/>
      <c r="B655" s="103"/>
      <c r="C655" s="141"/>
      <c r="D655" s="141"/>
      <c r="E655" s="103"/>
      <c r="F655" s="103"/>
      <c r="G655" s="103"/>
      <c r="H655" s="103"/>
      <c r="I655" s="103"/>
    </row>
    <row r="656" spans="1:9">
      <c r="A656" s="103"/>
      <c r="B656" s="103"/>
      <c r="C656" s="141"/>
      <c r="D656" s="141"/>
      <c r="E656" s="103"/>
      <c r="F656" s="103"/>
      <c r="G656" s="103"/>
      <c r="H656" s="103"/>
      <c r="I656" s="103"/>
    </row>
    <row r="657" spans="1:9">
      <c r="A657" s="103"/>
      <c r="B657" s="103"/>
      <c r="C657" s="141"/>
      <c r="D657" s="141"/>
      <c r="E657" s="103"/>
      <c r="F657" s="103"/>
      <c r="G657" s="103"/>
      <c r="H657" s="103"/>
      <c r="I657" s="103"/>
    </row>
    <row r="658" spans="1:9">
      <c r="A658" s="103"/>
      <c r="B658" s="103"/>
      <c r="C658" s="141"/>
      <c r="D658" s="141"/>
      <c r="E658" s="103"/>
      <c r="F658" s="103"/>
      <c r="G658" s="103"/>
      <c r="H658" s="103"/>
      <c r="I658" s="103"/>
    </row>
    <row r="659" spans="1:9">
      <c r="A659" s="103"/>
      <c r="B659" s="103"/>
      <c r="C659" s="141"/>
      <c r="D659" s="141"/>
      <c r="E659" s="103"/>
      <c r="F659" s="103"/>
      <c r="G659" s="103"/>
      <c r="H659" s="103"/>
      <c r="I659" s="103"/>
    </row>
    <row r="660" spans="1:9">
      <c r="A660" s="103"/>
      <c r="B660" s="103"/>
      <c r="C660" s="141"/>
      <c r="D660" s="141"/>
      <c r="E660" s="103"/>
      <c r="F660" s="103"/>
      <c r="G660" s="103"/>
      <c r="H660" s="103"/>
      <c r="I660" s="103"/>
    </row>
    <row r="661" spans="1:9">
      <c r="A661" s="103"/>
      <c r="B661" s="103"/>
      <c r="C661" s="141"/>
      <c r="D661" s="141"/>
      <c r="E661" s="103"/>
      <c r="F661" s="103"/>
      <c r="G661" s="103"/>
      <c r="H661" s="103"/>
      <c r="I661" s="103"/>
    </row>
    <row r="662" spans="1:9">
      <c r="A662" s="103"/>
      <c r="B662" s="103"/>
      <c r="C662" s="141"/>
      <c r="D662" s="141"/>
      <c r="E662" s="103"/>
      <c r="F662" s="103"/>
      <c r="G662" s="103"/>
      <c r="H662" s="103"/>
      <c r="I662" s="103"/>
    </row>
    <row r="663" spans="1:9">
      <c r="A663" s="103"/>
      <c r="B663" s="103"/>
      <c r="C663" s="141"/>
      <c r="D663" s="141"/>
      <c r="E663" s="103"/>
      <c r="F663" s="103"/>
      <c r="G663" s="103"/>
      <c r="H663" s="103"/>
      <c r="I663" s="103"/>
    </row>
    <row r="664" spans="1:9">
      <c r="A664" s="103"/>
      <c r="B664" s="103"/>
      <c r="C664" s="141"/>
      <c r="D664" s="141"/>
      <c r="E664" s="103"/>
      <c r="F664" s="103"/>
      <c r="G664" s="103"/>
      <c r="H664" s="103"/>
      <c r="I664" s="103"/>
    </row>
    <row r="665" spans="1:9">
      <c r="A665" s="103"/>
      <c r="B665" s="103"/>
      <c r="C665" s="141"/>
      <c r="D665" s="141"/>
      <c r="E665" s="103"/>
      <c r="F665" s="103"/>
      <c r="G665" s="103"/>
      <c r="H665" s="103"/>
      <c r="I665" s="103"/>
    </row>
    <row r="666" spans="1:9">
      <c r="A666" s="103"/>
      <c r="B666" s="103"/>
      <c r="C666" s="141"/>
      <c r="D666" s="141"/>
      <c r="E666" s="103"/>
      <c r="F666" s="103"/>
      <c r="G666" s="103"/>
      <c r="H666" s="103"/>
      <c r="I666" s="103"/>
    </row>
    <row r="667" spans="1:9">
      <c r="A667" s="103"/>
      <c r="B667" s="103"/>
      <c r="C667" s="141"/>
      <c r="D667" s="141"/>
      <c r="E667" s="103"/>
      <c r="F667" s="103"/>
      <c r="G667" s="103"/>
      <c r="H667" s="103"/>
      <c r="I667" s="103"/>
    </row>
    <row r="668" spans="1:9">
      <c r="A668" s="103"/>
      <c r="B668" s="103"/>
      <c r="C668" s="141"/>
      <c r="D668" s="141"/>
      <c r="E668" s="103"/>
      <c r="F668" s="103"/>
      <c r="G668" s="103"/>
      <c r="H668" s="103"/>
      <c r="I668" s="103"/>
    </row>
    <row r="669" spans="1:9">
      <c r="A669" s="103"/>
      <c r="B669" s="103"/>
      <c r="C669" s="141"/>
      <c r="D669" s="141"/>
      <c r="E669" s="103"/>
      <c r="F669" s="103"/>
      <c r="G669" s="103"/>
      <c r="H669" s="103"/>
      <c r="I669" s="103"/>
    </row>
    <row r="670" spans="1:9">
      <c r="A670" s="103"/>
      <c r="B670" s="103"/>
      <c r="C670" s="141"/>
      <c r="D670" s="141"/>
      <c r="E670" s="103"/>
      <c r="F670" s="103"/>
      <c r="G670" s="103"/>
      <c r="H670" s="103"/>
      <c r="I670" s="103"/>
    </row>
    <row r="671" spans="1:9">
      <c r="A671" s="103"/>
      <c r="B671" s="103"/>
      <c r="C671" s="141"/>
      <c r="D671" s="141"/>
      <c r="E671" s="103"/>
      <c r="F671" s="103"/>
      <c r="G671" s="103"/>
      <c r="H671" s="103"/>
      <c r="I671" s="103"/>
    </row>
    <row r="672" spans="1:9">
      <c r="A672" s="103"/>
      <c r="B672" s="103"/>
      <c r="C672" s="141"/>
      <c r="D672" s="141"/>
      <c r="E672" s="103"/>
      <c r="F672" s="103"/>
      <c r="G672" s="103"/>
      <c r="H672" s="103"/>
      <c r="I672" s="103"/>
    </row>
    <row r="673" spans="1:9">
      <c r="A673" s="103"/>
      <c r="B673" s="103"/>
      <c r="C673" s="141"/>
      <c r="D673" s="141"/>
      <c r="E673" s="103"/>
      <c r="F673" s="103"/>
      <c r="G673" s="103"/>
      <c r="H673" s="103"/>
      <c r="I673" s="103"/>
    </row>
    <row r="674" spans="1:9">
      <c r="A674" s="103"/>
      <c r="B674" s="103"/>
      <c r="C674" s="141"/>
      <c r="D674" s="141"/>
      <c r="E674" s="103"/>
      <c r="F674" s="103"/>
      <c r="G674" s="103"/>
      <c r="H674" s="103"/>
      <c r="I674" s="103"/>
    </row>
    <row r="675" spans="1:9">
      <c r="A675" s="103"/>
      <c r="B675" s="103"/>
      <c r="C675" s="141"/>
      <c r="D675" s="141"/>
      <c r="E675" s="103"/>
      <c r="F675" s="103"/>
      <c r="G675" s="103"/>
      <c r="H675" s="103"/>
      <c r="I675" s="103"/>
    </row>
    <row r="676" spans="1:9">
      <c r="A676" s="103"/>
      <c r="B676" s="103"/>
      <c r="C676" s="141"/>
      <c r="D676" s="141"/>
      <c r="E676" s="103"/>
      <c r="F676" s="103"/>
      <c r="G676" s="103"/>
      <c r="H676" s="103"/>
      <c r="I676" s="103"/>
    </row>
    <row r="677" spans="1:9">
      <c r="A677" s="103"/>
      <c r="B677" s="103"/>
      <c r="C677" s="141"/>
      <c r="D677" s="141"/>
      <c r="E677" s="103"/>
      <c r="F677" s="103"/>
      <c r="G677" s="103"/>
      <c r="H677" s="103"/>
      <c r="I677" s="103"/>
    </row>
    <row r="678" spans="1:9">
      <c r="A678" s="103"/>
      <c r="B678" s="103"/>
      <c r="C678" s="141"/>
      <c r="D678" s="141"/>
      <c r="E678" s="103"/>
      <c r="F678" s="103"/>
      <c r="G678" s="103"/>
      <c r="H678" s="103"/>
      <c r="I678" s="103"/>
    </row>
    <row r="679" spans="1:9">
      <c r="A679" s="103"/>
      <c r="B679" s="103"/>
      <c r="C679" s="141"/>
      <c r="D679" s="141"/>
      <c r="E679" s="103"/>
      <c r="F679" s="103"/>
      <c r="G679" s="103"/>
      <c r="H679" s="103"/>
      <c r="I679" s="103"/>
    </row>
    <row r="680" spans="1:9">
      <c r="A680" s="103"/>
      <c r="B680" s="103"/>
      <c r="C680" s="141"/>
      <c r="D680" s="141"/>
      <c r="E680" s="103"/>
      <c r="F680" s="103"/>
      <c r="G680" s="103"/>
      <c r="H680" s="103"/>
      <c r="I680" s="103"/>
    </row>
    <row r="681" spans="1:9">
      <c r="A681" s="103"/>
      <c r="B681" s="103"/>
      <c r="C681" s="141"/>
      <c r="D681" s="141"/>
      <c r="E681" s="103"/>
      <c r="F681" s="103"/>
      <c r="G681" s="103"/>
      <c r="H681" s="103"/>
      <c r="I681" s="103"/>
    </row>
    <row r="682" spans="1:9">
      <c r="A682" s="103"/>
      <c r="B682" s="103"/>
      <c r="C682" s="141"/>
      <c r="D682" s="141"/>
      <c r="E682" s="103"/>
      <c r="F682" s="103"/>
      <c r="G682" s="103"/>
      <c r="H682" s="103"/>
      <c r="I682" s="103"/>
    </row>
    <row r="683" spans="1:9">
      <c r="A683" s="103"/>
      <c r="B683" s="103"/>
      <c r="C683" s="141"/>
      <c r="D683" s="141"/>
      <c r="E683" s="103"/>
      <c r="F683" s="103"/>
      <c r="G683" s="103"/>
      <c r="H683" s="103"/>
      <c r="I683" s="103"/>
    </row>
    <row r="684" spans="1:9">
      <c r="A684" s="103"/>
      <c r="B684" s="103"/>
      <c r="C684" s="141"/>
      <c r="D684" s="141"/>
      <c r="E684" s="103"/>
      <c r="F684" s="103"/>
      <c r="G684" s="103"/>
      <c r="H684" s="103"/>
      <c r="I684" s="103"/>
    </row>
    <row r="685" spans="1:9">
      <c r="A685" s="103"/>
      <c r="B685" s="103"/>
      <c r="C685" s="141"/>
      <c r="D685" s="141"/>
      <c r="E685" s="103"/>
      <c r="F685" s="103"/>
      <c r="G685" s="103"/>
      <c r="H685" s="103"/>
      <c r="I685" s="103"/>
    </row>
    <row r="686" spans="1:9">
      <c r="A686" s="103"/>
      <c r="B686" s="103"/>
      <c r="C686" s="141"/>
      <c r="D686" s="141"/>
      <c r="E686" s="103"/>
      <c r="F686" s="103"/>
      <c r="G686" s="103"/>
      <c r="H686" s="103"/>
      <c r="I686" s="103"/>
    </row>
    <row r="687" spans="1:9">
      <c r="A687" s="103"/>
      <c r="B687" s="103"/>
      <c r="C687" s="141"/>
      <c r="D687" s="141"/>
      <c r="E687" s="103"/>
      <c r="F687" s="103"/>
      <c r="G687" s="103"/>
      <c r="H687" s="103"/>
      <c r="I687" s="103"/>
    </row>
    <row r="688" spans="1:9">
      <c r="A688" s="103"/>
      <c r="B688" s="103"/>
      <c r="C688" s="141"/>
      <c r="D688" s="141"/>
      <c r="E688" s="103"/>
      <c r="F688" s="103"/>
      <c r="G688" s="103"/>
      <c r="H688" s="103"/>
      <c r="I688" s="103"/>
    </row>
    <row r="689" spans="1:9">
      <c r="A689" s="103"/>
      <c r="B689" s="103"/>
      <c r="C689" s="141"/>
      <c r="D689" s="141"/>
      <c r="E689" s="103"/>
      <c r="F689" s="103"/>
      <c r="G689" s="103"/>
      <c r="H689" s="103"/>
      <c r="I689" s="103"/>
    </row>
    <row r="690" spans="1:9">
      <c r="A690" s="103"/>
      <c r="B690" s="103"/>
      <c r="C690" s="141"/>
      <c r="D690" s="141"/>
      <c r="E690" s="103"/>
      <c r="F690" s="103"/>
      <c r="G690" s="103"/>
      <c r="H690" s="103"/>
      <c r="I690" s="103"/>
    </row>
    <row r="691" spans="1:9">
      <c r="A691" s="103"/>
      <c r="B691" s="103"/>
      <c r="C691" s="141"/>
      <c r="D691" s="141"/>
      <c r="E691" s="103"/>
      <c r="F691" s="103"/>
      <c r="G691" s="103"/>
      <c r="H691" s="103"/>
      <c r="I691" s="103"/>
    </row>
    <row r="692" spans="1:9">
      <c r="A692" s="103"/>
      <c r="B692" s="103"/>
      <c r="C692" s="141"/>
      <c r="D692" s="141"/>
      <c r="E692" s="103"/>
      <c r="F692" s="103"/>
      <c r="G692" s="103"/>
      <c r="H692" s="103"/>
      <c r="I692" s="103"/>
    </row>
    <row r="693" spans="1:9">
      <c r="A693" s="103"/>
      <c r="B693" s="103"/>
      <c r="C693" s="141"/>
      <c r="D693" s="141"/>
      <c r="E693" s="103"/>
      <c r="F693" s="103"/>
      <c r="G693" s="103"/>
      <c r="H693" s="103"/>
      <c r="I693" s="103"/>
    </row>
    <row r="694" spans="1:9">
      <c r="A694" s="103"/>
      <c r="B694" s="103"/>
      <c r="C694" s="141"/>
      <c r="D694" s="141"/>
      <c r="E694" s="103"/>
      <c r="F694" s="103"/>
      <c r="G694" s="103"/>
      <c r="H694" s="103"/>
      <c r="I694" s="103"/>
    </row>
    <row r="695" spans="1:9">
      <c r="A695" s="103"/>
      <c r="B695" s="103"/>
      <c r="C695" s="141"/>
      <c r="D695" s="141"/>
      <c r="E695" s="103"/>
      <c r="F695" s="103"/>
      <c r="G695" s="103"/>
      <c r="H695" s="103"/>
      <c r="I695" s="103"/>
    </row>
    <row r="696" spans="1:9">
      <c r="A696" s="103"/>
      <c r="B696" s="103"/>
      <c r="C696" s="141"/>
      <c r="D696" s="141"/>
      <c r="E696" s="103"/>
      <c r="F696" s="103"/>
      <c r="G696" s="103"/>
      <c r="H696" s="103"/>
      <c r="I696" s="103"/>
    </row>
    <row r="697" spans="1:9">
      <c r="A697" s="103"/>
      <c r="B697" s="103"/>
      <c r="C697" s="141"/>
      <c r="D697" s="141"/>
      <c r="E697" s="103"/>
      <c r="F697" s="103"/>
      <c r="G697" s="103"/>
      <c r="H697" s="103"/>
      <c r="I697" s="103"/>
    </row>
    <row r="698" spans="1:9">
      <c r="A698" s="103"/>
      <c r="B698" s="103"/>
      <c r="C698" s="141"/>
      <c r="D698" s="141"/>
      <c r="E698" s="103"/>
      <c r="F698" s="103"/>
      <c r="G698" s="103"/>
      <c r="H698" s="103"/>
      <c r="I698" s="103"/>
    </row>
    <row r="699" spans="1:9">
      <c r="A699" s="103"/>
      <c r="B699" s="103"/>
      <c r="C699" s="141"/>
      <c r="D699" s="141"/>
      <c r="E699" s="103"/>
      <c r="F699" s="103"/>
      <c r="G699" s="103"/>
      <c r="H699" s="103"/>
      <c r="I699" s="103"/>
    </row>
    <row r="700" spans="1:9">
      <c r="A700" s="103"/>
      <c r="B700" s="103"/>
      <c r="C700" s="141"/>
      <c r="D700" s="141"/>
      <c r="E700" s="103"/>
      <c r="F700" s="103"/>
      <c r="G700" s="103"/>
      <c r="H700" s="103"/>
      <c r="I700" s="103"/>
    </row>
    <row r="701" spans="1:9">
      <c r="A701" s="103"/>
      <c r="B701" s="103"/>
      <c r="C701" s="141"/>
      <c r="D701" s="141"/>
      <c r="E701" s="103"/>
      <c r="F701" s="103"/>
      <c r="G701" s="103"/>
      <c r="H701" s="103"/>
      <c r="I701" s="103"/>
    </row>
    <row r="702" spans="1:9">
      <c r="A702" s="103"/>
      <c r="B702" s="103"/>
      <c r="C702" s="141"/>
      <c r="D702" s="141"/>
      <c r="E702" s="103"/>
      <c r="F702" s="103"/>
      <c r="G702" s="103"/>
      <c r="H702" s="103"/>
      <c r="I702" s="103"/>
    </row>
    <row r="703" spans="1:9">
      <c r="A703" s="103"/>
      <c r="B703" s="103"/>
      <c r="C703" s="141"/>
      <c r="D703" s="141"/>
      <c r="E703" s="103"/>
      <c r="F703" s="103"/>
      <c r="G703" s="103"/>
      <c r="H703" s="103"/>
      <c r="I703" s="103"/>
    </row>
    <row r="704" spans="1:9">
      <c r="A704" s="103"/>
      <c r="B704" s="103"/>
      <c r="C704" s="141"/>
      <c r="D704" s="141"/>
      <c r="E704" s="103"/>
      <c r="F704" s="103"/>
      <c r="G704" s="103"/>
      <c r="H704" s="103"/>
      <c r="I704" s="103"/>
    </row>
    <row r="705" spans="1:9">
      <c r="A705" s="103"/>
      <c r="B705" s="103"/>
      <c r="C705" s="141"/>
      <c r="D705" s="141"/>
      <c r="E705" s="103"/>
      <c r="F705" s="103"/>
      <c r="G705" s="103"/>
      <c r="H705" s="103"/>
      <c r="I705" s="103"/>
    </row>
    <row r="706" spans="1:9">
      <c r="A706" s="103"/>
      <c r="B706" s="103"/>
      <c r="C706" s="141"/>
      <c r="D706" s="141"/>
      <c r="E706" s="103"/>
      <c r="F706" s="103"/>
      <c r="G706" s="103"/>
      <c r="H706" s="103"/>
      <c r="I706" s="103"/>
    </row>
    <row r="707" spans="1:9">
      <c r="A707" s="103"/>
      <c r="B707" s="103"/>
      <c r="C707" s="141"/>
      <c r="D707" s="141"/>
      <c r="E707" s="103"/>
      <c r="F707" s="103"/>
      <c r="G707" s="103"/>
      <c r="H707" s="103"/>
      <c r="I707" s="103"/>
    </row>
    <row r="708" spans="1:9">
      <c r="A708" s="103"/>
      <c r="B708" s="103"/>
      <c r="C708" s="141"/>
      <c r="D708" s="141"/>
      <c r="E708" s="103"/>
      <c r="F708" s="103"/>
      <c r="G708" s="103"/>
      <c r="H708" s="103"/>
      <c r="I708" s="103"/>
    </row>
    <row r="709" spans="1:9">
      <c r="A709" s="103"/>
      <c r="B709" s="103"/>
      <c r="C709" s="141"/>
      <c r="D709" s="141"/>
      <c r="E709" s="103"/>
      <c r="F709" s="103"/>
      <c r="G709" s="103"/>
      <c r="H709" s="103"/>
      <c r="I709" s="103"/>
    </row>
    <row r="710" spans="1:9">
      <c r="A710" s="103"/>
      <c r="B710" s="103"/>
      <c r="C710" s="141"/>
      <c r="D710" s="141"/>
      <c r="E710" s="103"/>
      <c r="F710" s="103"/>
      <c r="G710" s="103"/>
      <c r="H710" s="103"/>
      <c r="I710" s="103"/>
    </row>
    <row r="711" spans="1:9">
      <c r="A711" s="103"/>
      <c r="B711" s="103"/>
      <c r="C711" s="141"/>
      <c r="D711" s="141"/>
      <c r="E711" s="103"/>
      <c r="F711" s="103"/>
      <c r="G711" s="103"/>
      <c r="H711" s="103"/>
      <c r="I711" s="103"/>
    </row>
    <row r="712" spans="1:9">
      <c r="A712" s="103"/>
      <c r="B712" s="103"/>
      <c r="C712" s="141"/>
      <c r="D712" s="141"/>
      <c r="E712" s="103"/>
      <c r="F712" s="103"/>
      <c r="G712" s="103"/>
      <c r="H712" s="103"/>
      <c r="I712" s="103"/>
    </row>
    <row r="713" spans="1:9">
      <c r="A713" s="103"/>
      <c r="B713" s="103"/>
      <c r="C713" s="141"/>
      <c r="D713" s="141"/>
      <c r="E713" s="103"/>
      <c r="F713" s="103"/>
      <c r="G713" s="103"/>
      <c r="H713" s="103"/>
      <c r="I713" s="103"/>
    </row>
    <row r="714" spans="1:9">
      <c r="A714" s="103"/>
      <c r="B714" s="103"/>
      <c r="C714" s="141"/>
      <c r="D714" s="141"/>
      <c r="E714" s="103"/>
      <c r="F714" s="103"/>
      <c r="G714" s="103"/>
      <c r="H714" s="103"/>
      <c r="I714" s="103"/>
    </row>
    <row r="715" spans="1:9">
      <c r="A715" s="103"/>
      <c r="B715" s="103"/>
      <c r="C715" s="141"/>
      <c r="D715" s="141"/>
      <c r="E715" s="103"/>
      <c r="F715" s="103"/>
      <c r="G715" s="103"/>
      <c r="H715" s="103"/>
      <c r="I715" s="103"/>
    </row>
    <row r="716" spans="1:9">
      <c r="A716" s="103"/>
      <c r="B716" s="103"/>
      <c r="C716" s="141"/>
      <c r="D716" s="141"/>
      <c r="E716" s="103"/>
      <c r="F716" s="103"/>
      <c r="G716" s="103"/>
      <c r="H716" s="103"/>
      <c r="I716" s="103"/>
    </row>
    <row r="717" spans="1:9">
      <c r="A717" s="103"/>
      <c r="B717" s="103"/>
      <c r="C717" s="141"/>
      <c r="D717" s="141"/>
      <c r="E717" s="103"/>
      <c r="F717" s="103"/>
      <c r="G717" s="103"/>
      <c r="H717" s="103"/>
      <c r="I717" s="103"/>
    </row>
    <row r="718" spans="1:9">
      <c r="A718" s="103"/>
      <c r="B718" s="103"/>
      <c r="C718" s="141"/>
      <c r="D718" s="141"/>
      <c r="E718" s="103"/>
      <c r="F718" s="103"/>
      <c r="G718" s="103"/>
      <c r="H718" s="103"/>
      <c r="I718" s="103"/>
    </row>
    <row r="719" spans="1:9">
      <c r="A719" s="103"/>
      <c r="B719" s="103"/>
      <c r="C719" s="141"/>
      <c r="D719" s="141"/>
      <c r="E719" s="103"/>
      <c r="F719" s="103"/>
      <c r="G719" s="103"/>
      <c r="H719" s="103"/>
      <c r="I719" s="103"/>
    </row>
    <row r="720" spans="1:9">
      <c r="A720" s="103"/>
      <c r="B720" s="103"/>
      <c r="C720" s="141"/>
      <c r="D720" s="141"/>
      <c r="E720" s="103"/>
      <c r="F720" s="103"/>
      <c r="G720" s="103"/>
      <c r="H720" s="103"/>
      <c r="I720" s="103"/>
    </row>
    <row r="721" spans="1:9">
      <c r="A721" s="103"/>
      <c r="B721" s="103"/>
      <c r="C721" s="141"/>
      <c r="D721" s="141"/>
      <c r="E721" s="103"/>
      <c r="F721" s="103"/>
      <c r="G721" s="103"/>
      <c r="H721" s="103"/>
      <c r="I721" s="103"/>
    </row>
    <row r="722" spans="1:9">
      <c r="A722" s="103"/>
      <c r="B722" s="103"/>
      <c r="C722" s="141"/>
      <c r="D722" s="141"/>
      <c r="E722" s="103"/>
      <c r="F722" s="103"/>
      <c r="G722" s="103"/>
      <c r="H722" s="103"/>
      <c r="I722" s="103"/>
    </row>
    <row r="723" spans="1:9">
      <c r="A723" s="103"/>
      <c r="B723" s="103"/>
      <c r="C723" s="141"/>
      <c r="D723" s="141"/>
      <c r="E723" s="103"/>
      <c r="F723" s="103"/>
      <c r="G723" s="103"/>
      <c r="H723" s="103"/>
      <c r="I723" s="103"/>
    </row>
    <row r="724" spans="1:9">
      <c r="A724" s="103"/>
      <c r="B724" s="103"/>
      <c r="C724" s="141"/>
      <c r="D724" s="141"/>
      <c r="E724" s="103"/>
      <c r="F724" s="103"/>
      <c r="G724" s="103"/>
      <c r="H724" s="103"/>
      <c r="I724" s="103"/>
    </row>
    <row r="725" spans="1:9">
      <c r="A725" s="103"/>
      <c r="B725" s="103"/>
      <c r="C725" s="141"/>
      <c r="D725" s="141"/>
      <c r="E725" s="103"/>
      <c r="F725" s="103"/>
      <c r="G725" s="103"/>
      <c r="H725" s="103"/>
      <c r="I725" s="103"/>
    </row>
    <row r="726" spans="1:9">
      <c r="A726" s="103"/>
      <c r="B726" s="103"/>
      <c r="C726" s="141"/>
      <c r="D726" s="141"/>
      <c r="E726" s="103"/>
      <c r="F726" s="103"/>
      <c r="G726" s="103"/>
      <c r="H726" s="103"/>
      <c r="I726" s="103"/>
    </row>
    <row r="727" spans="1:9">
      <c r="A727" s="103"/>
      <c r="B727" s="103"/>
      <c r="C727" s="141"/>
      <c r="D727" s="141"/>
      <c r="E727" s="103"/>
      <c r="F727" s="103"/>
      <c r="G727" s="103"/>
      <c r="H727" s="103"/>
      <c r="I727" s="103"/>
    </row>
    <row r="728" spans="1:9">
      <c r="A728" s="103"/>
      <c r="B728" s="103"/>
      <c r="C728" s="141"/>
      <c r="D728" s="141"/>
      <c r="E728" s="103"/>
      <c r="F728" s="103"/>
      <c r="G728" s="103"/>
      <c r="H728" s="103"/>
      <c r="I728" s="103"/>
    </row>
    <row r="729" spans="1:9">
      <c r="A729" s="103"/>
      <c r="B729" s="103"/>
      <c r="C729" s="141"/>
      <c r="D729" s="141"/>
      <c r="E729" s="103"/>
      <c r="F729" s="103"/>
      <c r="G729" s="103"/>
      <c r="H729" s="103"/>
      <c r="I729" s="103"/>
    </row>
    <row r="730" spans="1:9">
      <c r="A730" s="103"/>
      <c r="B730" s="103"/>
      <c r="C730" s="141"/>
      <c r="D730" s="141"/>
      <c r="E730" s="103"/>
      <c r="F730" s="103"/>
      <c r="G730" s="103"/>
      <c r="H730" s="103"/>
      <c r="I730" s="103"/>
    </row>
    <row r="731" spans="1:9">
      <c r="A731" s="103"/>
      <c r="B731" s="103"/>
      <c r="C731" s="141"/>
      <c r="D731" s="141"/>
      <c r="E731" s="103"/>
      <c r="F731" s="103"/>
      <c r="G731" s="103"/>
      <c r="H731" s="103"/>
      <c r="I731" s="103"/>
    </row>
    <row r="732" spans="1:9">
      <c r="A732" s="103"/>
      <c r="B732" s="103"/>
      <c r="C732" s="141"/>
      <c r="D732" s="141"/>
      <c r="E732" s="103"/>
      <c r="F732" s="103"/>
      <c r="G732" s="103"/>
      <c r="H732" s="103"/>
      <c r="I732" s="103"/>
    </row>
    <row r="733" spans="1:9">
      <c r="A733" s="103"/>
      <c r="B733" s="103"/>
      <c r="C733" s="141"/>
      <c r="D733" s="141"/>
      <c r="E733" s="103"/>
      <c r="F733" s="103"/>
      <c r="G733" s="103"/>
      <c r="H733" s="103"/>
      <c r="I733" s="103"/>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8" sqref="A8:C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3" t="s">
        <v>730</v>
      </c>
      <c r="B1" s="803"/>
      <c r="C1" s="803"/>
      <c r="D1" s="336"/>
      <c r="E1" s="230"/>
    </row>
    <row r="2" spans="1:5">
      <c r="A2" s="803" t="s">
        <v>22</v>
      </c>
      <c r="B2" s="803"/>
      <c r="C2" s="803"/>
      <c r="D2" s="336"/>
      <c r="E2" s="230"/>
    </row>
    <row r="3" spans="1:5" ht="15.75" thickBot="1">
      <c r="A3" s="1075" t="s">
        <v>1066</v>
      </c>
      <c r="B3" s="1075"/>
      <c r="C3" s="1075"/>
      <c r="D3" s="1075"/>
    </row>
    <row r="4" spans="1:5">
      <c r="A4" s="805" t="s">
        <v>217</v>
      </c>
      <c r="B4" s="806"/>
      <c r="C4" s="806"/>
      <c r="D4" s="811" t="s">
        <v>1064</v>
      </c>
    </row>
    <row r="5" spans="1:5" ht="15.75" thickBot="1">
      <c r="A5" s="808"/>
      <c r="B5" s="809"/>
      <c r="C5" s="809"/>
      <c r="D5" s="832"/>
    </row>
    <row r="6" spans="1:5" ht="15.75" thickBot="1">
      <c r="A6" s="344" t="str">
        <f>Obsah!A3</f>
        <v>Informace platné k datu</v>
      </c>
      <c r="B6" s="345"/>
      <c r="C6" s="715">
        <f>Obsah!C3</f>
        <v>42277</v>
      </c>
      <c r="D6" s="350"/>
    </row>
    <row r="7" spans="1:5">
      <c r="A7" s="859" t="s">
        <v>218</v>
      </c>
      <c r="B7" s="845"/>
      <c r="C7" s="845"/>
      <c r="D7" s="833" t="s">
        <v>750</v>
      </c>
      <c r="E7" s="133"/>
    </row>
    <row r="8" spans="1:5" ht="69" customHeight="1" thickBot="1">
      <c r="A8" s="1068"/>
      <c r="B8" s="1069"/>
      <c r="C8" s="816"/>
      <c r="D8" s="1076"/>
      <c r="E8" s="133"/>
    </row>
    <row r="9" spans="1:5" hidden="1" outlineLevel="1">
      <c r="A9" s="398"/>
      <c r="B9" s="399"/>
      <c r="C9" s="400"/>
      <c r="D9" s="834" t="s">
        <v>221</v>
      </c>
      <c r="E9" s="133"/>
    </row>
    <row r="10" spans="1:5" hidden="1" outlineLevel="1">
      <c r="A10" s="401"/>
      <c r="B10" s="402"/>
      <c r="C10" s="403"/>
      <c r="D10" s="834"/>
      <c r="E10" s="133"/>
    </row>
    <row r="11" spans="1:5" hidden="1" outlineLevel="1">
      <c r="A11" s="401"/>
      <c r="B11" s="402"/>
      <c r="C11" s="403"/>
      <c r="D11" s="834"/>
      <c r="E11" s="133"/>
    </row>
    <row r="12" spans="1:5" hidden="1" outlineLevel="1">
      <c r="A12" s="401"/>
      <c r="B12" s="402"/>
      <c r="C12" s="403"/>
      <c r="D12" s="834"/>
      <c r="E12" s="133"/>
    </row>
    <row r="13" spans="1:5" hidden="1" outlineLevel="1">
      <c r="A13" s="401"/>
      <c r="B13" s="402"/>
      <c r="C13" s="403"/>
      <c r="D13" s="834"/>
      <c r="E13" s="133"/>
    </row>
    <row r="14" spans="1:5" hidden="1" outlineLevel="1">
      <c r="A14" s="401"/>
      <c r="B14" s="402"/>
      <c r="C14" s="403"/>
      <c r="D14" s="834"/>
      <c r="E14" s="133"/>
    </row>
    <row r="15" spans="1:5" hidden="1" outlineLevel="1">
      <c r="A15" s="401"/>
      <c r="B15" s="402"/>
      <c r="C15" s="403"/>
      <c r="D15" s="834"/>
      <c r="E15" s="133"/>
    </row>
    <row r="16" spans="1:5" hidden="1" outlineLevel="1">
      <c r="A16" s="401"/>
      <c r="B16" s="402"/>
      <c r="C16" s="403"/>
      <c r="D16" s="834"/>
      <c r="E16" s="133"/>
    </row>
    <row r="17" spans="1:5" hidden="1" outlineLevel="1">
      <c r="A17" s="401"/>
      <c r="B17" s="402"/>
      <c r="C17" s="403"/>
      <c r="D17" s="834"/>
      <c r="E17" s="133"/>
    </row>
    <row r="18" spans="1:5" hidden="1" outlineLevel="1">
      <c r="A18" s="401"/>
      <c r="B18" s="402"/>
      <c r="C18" s="403"/>
      <c r="D18" s="834"/>
      <c r="E18" s="133"/>
    </row>
    <row r="19" spans="1:5" hidden="1" outlineLevel="1">
      <c r="A19" s="401"/>
      <c r="B19" s="402"/>
      <c r="C19" s="403"/>
      <c r="D19" s="834"/>
      <c r="E19" s="133"/>
    </row>
    <row r="20" spans="1:5" hidden="1" outlineLevel="1">
      <c r="A20" s="401"/>
      <c r="B20" s="402"/>
      <c r="C20" s="403"/>
      <c r="D20" s="834"/>
      <c r="E20" s="133"/>
    </row>
    <row r="21" spans="1:5" hidden="1" outlineLevel="1">
      <c r="A21" s="401"/>
      <c r="B21" s="402"/>
      <c r="C21" s="403"/>
      <c r="D21" s="834"/>
      <c r="E21" s="133"/>
    </row>
    <row r="22" spans="1:5" hidden="1" outlineLevel="1">
      <c r="A22" s="401"/>
      <c r="B22" s="402"/>
      <c r="C22" s="403"/>
      <c r="D22" s="834"/>
      <c r="E22" s="133"/>
    </row>
    <row r="23" spans="1:5" ht="15.75" hidden="1" outlineLevel="1" thickBot="1">
      <c r="A23" s="404"/>
      <c r="B23" s="405"/>
      <c r="C23" s="406"/>
      <c r="D23" s="835"/>
      <c r="E23" s="133"/>
    </row>
    <row r="24" spans="1:5" ht="30" customHeight="1" collapsed="1">
      <c r="A24" s="859" t="s">
        <v>219</v>
      </c>
      <c r="B24" s="845"/>
      <c r="C24" s="845"/>
      <c r="D24" s="833" t="s">
        <v>751</v>
      </c>
      <c r="E24" s="133"/>
    </row>
    <row r="25" spans="1:5" ht="15.75" thickBot="1">
      <c r="A25" s="1068"/>
      <c r="B25" s="1069"/>
      <c r="C25" s="816"/>
      <c r="D25" s="1076"/>
      <c r="E25" s="133"/>
    </row>
    <row r="26" spans="1:5" hidden="1" outlineLevel="1">
      <c r="A26" s="398"/>
      <c r="B26" s="399"/>
      <c r="C26" s="400"/>
      <c r="D26" s="834" t="s">
        <v>751</v>
      </c>
      <c r="E26" s="133"/>
    </row>
    <row r="27" spans="1:5" hidden="1" outlineLevel="1">
      <c r="A27" s="401"/>
      <c r="B27" s="402"/>
      <c r="C27" s="403"/>
      <c r="D27" s="834"/>
      <c r="E27" s="133"/>
    </row>
    <row r="28" spans="1:5" hidden="1" outlineLevel="1">
      <c r="A28" s="401"/>
      <c r="B28" s="402"/>
      <c r="C28" s="403"/>
      <c r="D28" s="834"/>
      <c r="E28" s="133"/>
    </row>
    <row r="29" spans="1:5" hidden="1" outlineLevel="1">
      <c r="A29" s="401"/>
      <c r="B29" s="402"/>
      <c r="C29" s="403"/>
      <c r="D29" s="834"/>
      <c r="E29" s="133"/>
    </row>
    <row r="30" spans="1:5" hidden="1" outlineLevel="1">
      <c r="A30" s="401"/>
      <c r="B30" s="402"/>
      <c r="C30" s="403"/>
      <c r="D30" s="834"/>
      <c r="E30" s="133"/>
    </row>
    <row r="31" spans="1:5" hidden="1" outlineLevel="1">
      <c r="A31" s="401"/>
      <c r="B31" s="402"/>
      <c r="C31" s="403"/>
      <c r="D31" s="834"/>
      <c r="E31" s="133"/>
    </row>
    <row r="32" spans="1:5" hidden="1" outlineLevel="1">
      <c r="A32" s="401"/>
      <c r="B32" s="402"/>
      <c r="C32" s="403"/>
      <c r="D32" s="834"/>
      <c r="E32" s="133"/>
    </row>
    <row r="33" spans="1:5" hidden="1" outlineLevel="1">
      <c r="A33" s="401"/>
      <c r="B33" s="402"/>
      <c r="C33" s="403"/>
      <c r="D33" s="834"/>
      <c r="E33" s="133"/>
    </row>
    <row r="34" spans="1:5" hidden="1" outlineLevel="1">
      <c r="A34" s="401"/>
      <c r="B34" s="402"/>
      <c r="C34" s="403"/>
      <c r="D34" s="834"/>
      <c r="E34" s="133"/>
    </row>
    <row r="35" spans="1:5" hidden="1" outlineLevel="1">
      <c r="A35" s="401"/>
      <c r="B35" s="402"/>
      <c r="C35" s="403"/>
      <c r="D35" s="834"/>
      <c r="E35" s="133"/>
    </row>
    <row r="36" spans="1:5" hidden="1" outlineLevel="1">
      <c r="A36" s="401"/>
      <c r="B36" s="402"/>
      <c r="C36" s="403"/>
      <c r="D36" s="834"/>
      <c r="E36" s="133"/>
    </row>
    <row r="37" spans="1:5" hidden="1" outlineLevel="1">
      <c r="A37" s="401"/>
      <c r="B37" s="402"/>
      <c r="C37" s="403"/>
      <c r="D37" s="834"/>
      <c r="E37" s="133"/>
    </row>
    <row r="38" spans="1:5" hidden="1" outlineLevel="1">
      <c r="A38" s="401"/>
      <c r="B38" s="402"/>
      <c r="C38" s="403"/>
      <c r="D38" s="834"/>
      <c r="E38" s="133"/>
    </row>
    <row r="39" spans="1:5" hidden="1" outlineLevel="1">
      <c r="A39" s="401"/>
      <c r="B39" s="402"/>
      <c r="C39" s="403"/>
      <c r="D39" s="834"/>
      <c r="E39" s="133"/>
    </row>
    <row r="40" spans="1:5" ht="15.75" hidden="1" outlineLevel="1" thickBot="1">
      <c r="A40" s="404"/>
      <c r="B40" s="405"/>
      <c r="C40" s="406"/>
      <c r="D40" s="835"/>
      <c r="E40" s="133"/>
    </row>
    <row r="41" spans="1:5" ht="30" customHeight="1" collapsed="1">
      <c r="A41" s="1072" t="s">
        <v>1</v>
      </c>
      <c r="B41" s="1073"/>
      <c r="C41" s="1073"/>
      <c r="D41" s="833" t="s">
        <v>755</v>
      </c>
      <c r="E41" s="133"/>
    </row>
    <row r="42" spans="1:5" ht="15" customHeight="1">
      <c r="A42" s="1068"/>
      <c r="B42" s="1069"/>
      <c r="C42" s="816"/>
      <c r="D42" s="1074"/>
      <c r="E42" s="133"/>
    </row>
    <row r="43" spans="1:5" hidden="1" outlineLevel="1">
      <c r="A43" s="680"/>
      <c r="B43" s="555"/>
      <c r="C43" s="555"/>
      <c r="D43" s="1070" t="s">
        <v>755</v>
      </c>
      <c r="E43" s="133"/>
    </row>
    <row r="44" spans="1:5" hidden="1" outlineLevel="1">
      <c r="A44" s="680"/>
      <c r="B44" s="555"/>
      <c r="C44" s="555"/>
      <c r="D44" s="1070"/>
      <c r="E44" s="133"/>
    </row>
    <row r="45" spans="1:5" hidden="1" outlineLevel="1">
      <c r="A45" s="680"/>
      <c r="B45" s="555"/>
      <c r="C45" s="555"/>
      <c r="D45" s="1070"/>
      <c r="E45" s="133"/>
    </row>
    <row r="46" spans="1:5" hidden="1" outlineLevel="1">
      <c r="A46" s="680"/>
      <c r="B46" s="555"/>
      <c r="C46" s="555"/>
      <c r="D46" s="1070"/>
      <c r="E46" s="133"/>
    </row>
    <row r="47" spans="1:5" hidden="1" outlineLevel="1">
      <c r="A47" s="680"/>
      <c r="B47" s="555"/>
      <c r="C47" s="555"/>
      <c r="D47" s="1070"/>
      <c r="E47" s="133"/>
    </row>
    <row r="48" spans="1:5" hidden="1" outlineLevel="1">
      <c r="A48" s="680"/>
      <c r="B48" s="555"/>
      <c r="C48" s="555"/>
      <c r="D48" s="1070"/>
      <c r="E48" s="133"/>
    </row>
    <row r="49" spans="1:5" hidden="1" outlineLevel="1">
      <c r="A49" s="680"/>
      <c r="B49" s="555"/>
      <c r="C49" s="555"/>
      <c r="D49" s="1070"/>
      <c r="E49" s="133"/>
    </row>
    <row r="50" spans="1:5" hidden="1" outlineLevel="1">
      <c r="A50" s="680"/>
      <c r="B50" s="555"/>
      <c r="C50" s="555"/>
      <c r="D50" s="1070"/>
      <c r="E50" s="133"/>
    </row>
    <row r="51" spans="1:5" hidden="1" outlineLevel="1">
      <c r="A51" s="680"/>
      <c r="B51" s="555"/>
      <c r="C51" s="555"/>
      <c r="D51" s="1070"/>
      <c r="E51" s="133"/>
    </row>
    <row r="52" spans="1:5" ht="15.75" hidden="1" outlineLevel="1" thickBot="1">
      <c r="A52" s="653"/>
      <c r="B52" s="681"/>
      <c r="C52" s="681"/>
      <c r="D52" s="1071"/>
      <c r="E52" s="133"/>
    </row>
    <row r="53" spans="1:5" collapsed="1">
      <c r="A53" s="555"/>
      <c r="B53" s="555"/>
      <c r="C53" s="555"/>
      <c r="D53" s="133"/>
      <c r="E53" s="133"/>
    </row>
    <row r="54" spans="1:5">
      <c r="A54" s="133"/>
      <c r="B54" s="133"/>
      <c r="C54" s="133"/>
      <c r="D54" s="133"/>
      <c r="E54" s="133"/>
    </row>
    <row r="55" spans="1:5">
      <c r="A55" s="133"/>
      <c r="B55" s="133"/>
      <c r="C55" s="133"/>
      <c r="D55" s="133"/>
      <c r="E55" s="133"/>
    </row>
    <row r="56" spans="1:5">
      <c r="A56" s="133"/>
      <c r="B56" s="133"/>
      <c r="C56" s="133"/>
      <c r="D56" s="133"/>
      <c r="E56" s="133"/>
    </row>
    <row r="57" spans="1:5">
      <c r="A57" s="133"/>
      <c r="B57" s="133"/>
      <c r="C57" s="133"/>
      <c r="D57" s="133"/>
      <c r="E57" s="133"/>
    </row>
    <row r="58" spans="1:5" ht="15" customHeight="1">
      <c r="A58" s="133"/>
      <c r="B58" s="133"/>
      <c r="C58" s="133"/>
      <c r="D58" s="133"/>
      <c r="E58" s="133"/>
    </row>
    <row r="59" spans="1:5">
      <c r="A59" s="133"/>
      <c r="B59" s="133"/>
      <c r="C59" s="133"/>
      <c r="D59" s="133"/>
      <c r="E59" s="133"/>
    </row>
    <row r="60" spans="1:5">
      <c r="A60" s="133"/>
      <c r="B60" s="133"/>
      <c r="C60" s="133"/>
      <c r="D60" s="133"/>
      <c r="E60" s="133"/>
    </row>
    <row r="61" spans="1:5">
      <c r="A61" s="133"/>
      <c r="B61" s="133"/>
      <c r="C61" s="133"/>
      <c r="D61" s="133"/>
      <c r="E61" s="133"/>
    </row>
    <row r="62" spans="1:5">
      <c r="A62" s="133"/>
      <c r="B62" s="133"/>
      <c r="C62" s="133"/>
      <c r="D62" s="133"/>
      <c r="E62" s="133"/>
    </row>
    <row r="63" spans="1:5" ht="25.5" customHeight="1">
      <c r="A63" s="133"/>
      <c r="B63" s="133"/>
      <c r="C63" s="133"/>
      <c r="D63" s="133"/>
      <c r="E63" s="133"/>
    </row>
    <row r="64" spans="1:5">
      <c r="A64" s="133"/>
      <c r="B64" s="133"/>
      <c r="C64" s="133"/>
      <c r="D64" s="133"/>
      <c r="E64" s="133"/>
    </row>
    <row r="65" spans="1:5">
      <c r="A65" s="133"/>
      <c r="B65" s="133"/>
      <c r="C65" s="133"/>
      <c r="D65" s="133"/>
      <c r="E65" s="133"/>
    </row>
    <row r="66" spans="1:5" ht="30" customHeight="1">
      <c r="A66" s="133"/>
      <c r="B66" s="133"/>
      <c r="C66" s="133"/>
      <c r="D66" s="133"/>
      <c r="E66" s="133"/>
    </row>
    <row r="67" spans="1:5" ht="15" customHeight="1">
      <c r="A67" s="133"/>
      <c r="B67" s="133"/>
      <c r="C67" s="133"/>
      <c r="D67" s="133"/>
      <c r="E67" s="133"/>
    </row>
    <row r="68" spans="1:5" ht="15" customHeight="1">
      <c r="A68" s="133"/>
      <c r="B68" s="133"/>
      <c r="C68" s="133"/>
      <c r="D68" s="133"/>
      <c r="E68" s="133"/>
    </row>
    <row r="69" spans="1:5" ht="15" customHeight="1">
      <c r="A69" s="133"/>
      <c r="B69" s="133"/>
      <c r="C69" s="133"/>
      <c r="D69" s="133"/>
      <c r="E69" s="133"/>
    </row>
    <row r="70" spans="1:5" ht="15" customHeight="1">
      <c r="A70" s="133"/>
      <c r="B70" s="133"/>
      <c r="C70" s="133"/>
      <c r="D70" s="133"/>
      <c r="E70" s="133"/>
    </row>
    <row r="71" spans="1:5" ht="15" customHeight="1">
      <c r="A71" s="133"/>
      <c r="B71" s="133"/>
      <c r="C71" s="133"/>
      <c r="D71" s="133"/>
      <c r="E71" s="133"/>
    </row>
    <row r="72" spans="1:5" ht="15" customHeight="1">
      <c r="A72" s="133"/>
      <c r="B72" s="133"/>
      <c r="C72" s="133"/>
      <c r="D72" s="133"/>
      <c r="E72" s="133"/>
    </row>
    <row r="73" spans="1:5" ht="30" customHeight="1">
      <c r="E73" s="133"/>
    </row>
    <row r="74" spans="1:5" ht="15" customHeight="1">
      <c r="E74" s="133"/>
    </row>
    <row r="75" spans="1:5" ht="15" customHeight="1">
      <c r="E75" s="133"/>
    </row>
    <row r="76" spans="1:5" ht="15" customHeight="1">
      <c r="E76" s="133"/>
    </row>
    <row r="77" spans="1:5" ht="15" customHeight="1">
      <c r="E77" s="133"/>
    </row>
    <row r="78" spans="1:5" ht="15" customHeight="1">
      <c r="E78" s="133"/>
    </row>
    <row r="79" spans="1:5">
      <c r="E79" s="133"/>
    </row>
    <row r="80" spans="1:5">
      <c r="E80" s="133"/>
    </row>
    <row r="81" spans="5:5">
      <c r="E81" s="133"/>
    </row>
    <row r="82" spans="5:5">
      <c r="E82" s="133"/>
    </row>
    <row r="83" spans="5:5">
      <c r="E83" s="133"/>
    </row>
    <row r="84" spans="5:5">
      <c r="E84" s="133"/>
    </row>
    <row r="85" spans="5:5">
      <c r="E85" s="133"/>
    </row>
    <row r="86" spans="5:5">
      <c r="E86" s="133"/>
    </row>
    <row r="87" spans="5:5">
      <c r="E87" s="133"/>
    </row>
    <row r="88" spans="5:5">
      <c r="E88" s="133"/>
    </row>
    <row r="89" spans="5:5">
      <c r="E89" s="133"/>
    </row>
    <row r="90" spans="5:5">
      <c r="E90" s="133"/>
    </row>
    <row r="91" spans="5:5">
      <c r="E91" s="133"/>
    </row>
    <row r="92" spans="5:5">
      <c r="E92" s="133"/>
    </row>
    <row r="93" spans="5:5">
      <c r="E93" s="133"/>
    </row>
    <row r="94" spans="5:5">
      <c r="E94" s="133"/>
    </row>
    <row r="95" spans="5:5">
      <c r="E95" s="133"/>
    </row>
    <row r="96" spans="5:5">
      <c r="E96" s="133"/>
    </row>
    <row r="97" spans="1:5">
      <c r="A97" s="133"/>
      <c r="B97" s="133"/>
      <c r="C97" s="133"/>
      <c r="D97" s="133"/>
      <c r="E97" s="133"/>
    </row>
    <row r="98" spans="1:5">
      <c r="A98" s="133"/>
      <c r="B98" s="133"/>
      <c r="C98" s="133"/>
      <c r="D98" s="133"/>
      <c r="E98" s="133"/>
    </row>
    <row r="99" spans="1:5">
      <c r="A99" s="133"/>
      <c r="B99" s="133"/>
      <c r="C99" s="133"/>
      <c r="D99" s="133"/>
      <c r="E99" s="133"/>
    </row>
    <row r="100" spans="1:5">
      <c r="A100" s="133"/>
      <c r="B100" s="133"/>
      <c r="C100" s="133"/>
      <c r="D100" s="133"/>
      <c r="E100" s="133"/>
    </row>
    <row r="101" spans="1:5">
      <c r="A101" s="133"/>
      <c r="B101" s="133"/>
      <c r="C101" s="133"/>
      <c r="D101" s="133"/>
      <c r="E101" s="133"/>
    </row>
    <row r="102" spans="1:5">
      <c r="A102" s="133"/>
      <c r="B102" s="133"/>
      <c r="C102" s="133"/>
      <c r="D102" s="133"/>
      <c r="E102" s="133"/>
    </row>
    <row r="103" spans="1:5">
      <c r="A103" s="133"/>
      <c r="B103" s="133"/>
      <c r="C103" s="133"/>
      <c r="D103" s="133"/>
      <c r="E103" s="133"/>
    </row>
    <row r="104" spans="1:5">
      <c r="A104" s="133"/>
      <c r="B104" s="133"/>
      <c r="C104" s="133"/>
      <c r="D104" s="133"/>
      <c r="E104" s="133"/>
    </row>
    <row r="105" spans="1:5">
      <c r="A105" s="133"/>
      <c r="B105" s="133"/>
      <c r="C105" s="133"/>
      <c r="D105" s="133"/>
      <c r="E105" s="133"/>
    </row>
    <row r="106" spans="1:5">
      <c r="A106" s="133"/>
      <c r="B106" s="133"/>
      <c r="C106" s="133"/>
      <c r="D106" s="133"/>
      <c r="E106" s="133"/>
    </row>
    <row r="107" spans="1:5">
      <c r="A107" s="133"/>
      <c r="B107" s="133"/>
      <c r="C107" s="133"/>
      <c r="D107" s="133"/>
      <c r="E107" s="133"/>
    </row>
    <row r="108" spans="1:5">
      <c r="A108" s="133"/>
      <c r="B108" s="133"/>
      <c r="C108" s="133"/>
      <c r="D108" s="133"/>
      <c r="E108" s="133"/>
    </row>
    <row r="109" spans="1:5">
      <c r="A109" s="133"/>
      <c r="B109" s="133"/>
      <c r="C109" s="133"/>
      <c r="D109" s="133"/>
      <c r="E109" s="133"/>
    </row>
    <row r="110" spans="1:5">
      <c r="A110" s="133"/>
      <c r="B110" s="133"/>
      <c r="C110" s="133"/>
      <c r="D110" s="133"/>
      <c r="E110" s="133"/>
    </row>
    <row r="111" spans="1:5">
      <c r="A111" s="133"/>
      <c r="B111" s="133"/>
      <c r="C111" s="133"/>
      <c r="D111" s="133"/>
      <c r="E111" s="133"/>
    </row>
    <row r="112" spans="1:5">
      <c r="A112" s="133"/>
      <c r="B112" s="133"/>
      <c r="C112" s="133"/>
      <c r="D112" s="133"/>
      <c r="E112" s="133"/>
    </row>
    <row r="113" spans="1:5">
      <c r="A113" s="133"/>
      <c r="B113" s="133"/>
      <c r="C113" s="133"/>
      <c r="D113" s="133"/>
      <c r="E113" s="133"/>
    </row>
    <row r="114" spans="1:5">
      <c r="A114" s="133"/>
      <c r="B114" s="133"/>
      <c r="C114" s="133"/>
      <c r="D114" s="133"/>
      <c r="E114" s="133"/>
    </row>
    <row r="115" spans="1:5">
      <c r="A115" s="133"/>
      <c r="B115" s="133"/>
      <c r="C115" s="133"/>
      <c r="D115" s="133"/>
      <c r="E115" s="133"/>
    </row>
    <row r="116" spans="1:5">
      <c r="A116" s="133"/>
      <c r="B116" s="133"/>
      <c r="C116" s="133"/>
      <c r="D116" s="133"/>
      <c r="E116" s="133"/>
    </row>
    <row r="117" spans="1:5">
      <c r="A117" s="133"/>
      <c r="B117" s="133"/>
      <c r="C117" s="133"/>
      <c r="D117" s="133"/>
      <c r="E117" s="133"/>
    </row>
    <row r="118" spans="1:5">
      <c r="A118" s="133"/>
      <c r="B118" s="133"/>
      <c r="C118" s="133"/>
      <c r="D118" s="133"/>
      <c r="E118" s="133"/>
    </row>
    <row r="119" spans="1:5">
      <c r="A119" s="133"/>
      <c r="B119" s="133"/>
      <c r="C119" s="133"/>
      <c r="D119" s="133"/>
      <c r="E119" s="133"/>
    </row>
    <row r="120" spans="1:5">
      <c r="A120" s="133"/>
      <c r="B120" s="133"/>
      <c r="C120" s="133"/>
      <c r="D120" s="133"/>
      <c r="E120" s="133"/>
    </row>
    <row r="121" spans="1:5">
      <c r="A121" s="133"/>
      <c r="B121" s="133"/>
      <c r="C121" s="133"/>
      <c r="D121" s="133"/>
      <c r="E121" s="133"/>
    </row>
    <row r="122" spans="1:5">
      <c r="A122" s="133"/>
      <c r="B122" s="133"/>
      <c r="C122" s="133"/>
      <c r="D122" s="133"/>
      <c r="E122" s="133"/>
    </row>
    <row r="123" spans="1:5">
      <c r="A123" s="133"/>
      <c r="B123" s="133"/>
      <c r="C123" s="133"/>
      <c r="D123" s="133"/>
      <c r="E123" s="133"/>
    </row>
    <row r="124" spans="1:5">
      <c r="A124" s="133"/>
      <c r="B124" s="133"/>
      <c r="C124" s="133"/>
      <c r="D124" s="133"/>
      <c r="E124" s="133"/>
    </row>
    <row r="125" spans="1:5">
      <c r="A125" s="133"/>
      <c r="B125" s="133"/>
      <c r="C125" s="133"/>
      <c r="D125" s="133"/>
      <c r="E125" s="133"/>
    </row>
    <row r="126" spans="1:5">
      <c r="A126" s="133"/>
      <c r="B126" s="133"/>
      <c r="C126" s="133"/>
      <c r="D126" s="133"/>
      <c r="E126" s="133"/>
    </row>
    <row r="127" spans="1:5">
      <c r="A127" s="133"/>
      <c r="B127" s="133"/>
      <c r="C127" s="133"/>
      <c r="D127" s="133"/>
      <c r="E127" s="133"/>
    </row>
    <row r="128" spans="1:5">
      <c r="A128" s="133"/>
      <c r="B128" s="133"/>
      <c r="C128" s="133"/>
      <c r="D128" s="133"/>
      <c r="E128" s="133"/>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C31" sqref="C31"/>
    </sheetView>
  </sheetViews>
  <sheetFormatPr defaultRowHeight="15"/>
  <cols>
    <col min="1" max="1" width="45.7109375" customWidth="1"/>
    <col min="2" max="2" width="50.42578125" customWidth="1"/>
    <col min="3" max="6" width="16.7109375" customWidth="1"/>
    <col min="7" max="7" width="20.7109375" customWidth="1"/>
  </cols>
  <sheetData>
    <row r="1" spans="1:8">
      <c r="A1" s="803" t="s">
        <v>730</v>
      </c>
      <c r="B1" s="803"/>
      <c r="C1" s="803"/>
      <c r="D1" s="803"/>
      <c r="E1" s="803"/>
      <c r="F1" s="803"/>
      <c r="G1" s="336"/>
      <c r="H1" s="230"/>
    </row>
    <row r="2" spans="1:8">
      <c r="A2" s="803" t="s">
        <v>22</v>
      </c>
      <c r="B2" s="803"/>
      <c r="C2" s="803"/>
      <c r="D2" s="803"/>
      <c r="E2" s="803"/>
      <c r="F2" s="803"/>
      <c r="G2" s="336"/>
      <c r="H2" s="230"/>
    </row>
    <row r="3" spans="1:8" ht="15.75" thickBot="1">
      <c r="A3" s="1075" t="s">
        <v>1066</v>
      </c>
      <c r="B3" s="1075"/>
      <c r="C3" s="1075"/>
      <c r="D3" s="1075"/>
      <c r="E3" s="1075"/>
      <c r="F3" s="1075"/>
      <c r="G3" s="1075"/>
    </row>
    <row r="4" spans="1:8">
      <c r="A4" s="805" t="s">
        <v>1070</v>
      </c>
      <c r="B4" s="806"/>
      <c r="C4" s="806"/>
      <c r="D4" s="806"/>
      <c r="E4" s="806"/>
      <c r="F4" s="806"/>
      <c r="G4" s="811" t="s">
        <v>1064</v>
      </c>
    </row>
    <row r="5" spans="1:8" ht="15.75" thickBot="1">
      <c r="A5" s="808"/>
      <c r="B5" s="809"/>
      <c r="C5" s="809"/>
      <c r="D5" s="809"/>
      <c r="E5" s="809"/>
      <c r="F5" s="809"/>
      <c r="G5" s="832"/>
    </row>
    <row r="6" spans="1:8" ht="15.75" thickBot="1">
      <c r="A6" s="556" t="str">
        <f>Obsah!A3</f>
        <v>Informace platné k datu</v>
      </c>
      <c r="B6" s="557"/>
      <c r="C6" s="557"/>
      <c r="D6" s="557"/>
      <c r="E6" s="557"/>
      <c r="F6" s="715">
        <f>Obsah!C3</f>
        <v>42277</v>
      </c>
      <c r="G6" s="356"/>
    </row>
    <row r="7" spans="1:8" ht="36.75" customHeight="1">
      <c r="A7" s="843"/>
      <c r="B7" s="1081"/>
      <c r="C7" s="560" t="s">
        <v>998</v>
      </c>
      <c r="D7" s="560" t="s">
        <v>999</v>
      </c>
      <c r="E7" s="560" t="s">
        <v>1000</v>
      </c>
      <c r="F7" s="561" t="s">
        <v>1001</v>
      </c>
      <c r="G7" s="833"/>
      <c r="H7" s="133"/>
    </row>
    <row r="8" spans="1:8" ht="15.75" thickBot="1">
      <c r="A8" s="1082"/>
      <c r="B8" s="1083"/>
      <c r="C8" s="562" t="str">
        <f>+'Část 3b'!D8</f>
        <v>Q3/2015</v>
      </c>
      <c r="D8" s="562" t="str">
        <f>+'Část 3b'!E8</f>
        <v>Q2/2015</v>
      </c>
      <c r="E8" s="562" t="str">
        <f>+'Část 3b'!F8</f>
        <v>Q1/2015</v>
      </c>
      <c r="F8" s="562" t="str">
        <f>+'Část 3b'!G8</f>
        <v>Q4/2014</v>
      </c>
      <c r="G8" s="835"/>
      <c r="H8" t="s">
        <v>1088</v>
      </c>
    </row>
    <row r="9" spans="1:8">
      <c r="A9" s="1079" t="s">
        <v>220</v>
      </c>
      <c r="B9" s="559" t="s">
        <v>63</v>
      </c>
      <c r="C9" s="727"/>
      <c r="D9" s="727"/>
      <c r="E9" s="727"/>
      <c r="F9" s="727"/>
      <c r="G9" s="834" t="s">
        <v>752</v>
      </c>
      <c r="H9" s="133"/>
    </row>
    <row r="10" spans="1:8">
      <c r="A10" s="850"/>
      <c r="B10" s="169" t="s">
        <v>64</v>
      </c>
      <c r="C10" s="728"/>
      <c r="D10" s="728"/>
      <c r="E10" s="728"/>
      <c r="F10" s="728"/>
      <c r="G10" s="834"/>
      <c r="H10" s="133"/>
    </row>
    <row r="11" spans="1:8">
      <c r="A11" s="850"/>
      <c r="B11" s="169" t="s">
        <v>65</v>
      </c>
      <c r="C11" s="728"/>
      <c r="D11" s="728"/>
      <c r="E11" s="728"/>
      <c r="F11" s="728"/>
      <c r="G11" s="834"/>
      <c r="H11" s="133"/>
    </row>
    <row r="12" spans="1:8">
      <c r="A12" s="850"/>
      <c r="B12" s="169" t="s">
        <v>66</v>
      </c>
      <c r="C12" s="728"/>
      <c r="D12" s="728"/>
      <c r="E12" s="728"/>
      <c r="F12" s="728"/>
      <c r="G12" s="834"/>
      <c r="H12" s="133"/>
    </row>
    <row r="13" spans="1:8">
      <c r="A13" s="850"/>
      <c r="B13" s="169" t="s">
        <v>67</v>
      </c>
      <c r="C13" s="728"/>
      <c r="D13" s="728"/>
      <c r="E13" s="728"/>
      <c r="F13" s="728"/>
      <c r="G13" s="834"/>
      <c r="H13" s="133"/>
    </row>
    <row r="14" spans="1:8">
      <c r="A14" s="850"/>
      <c r="B14" s="169" t="s">
        <v>68</v>
      </c>
      <c r="C14" s="728">
        <v>56246.665999999997</v>
      </c>
      <c r="D14" s="728">
        <v>68040.157999999996</v>
      </c>
      <c r="E14" s="728">
        <v>50529.220999999998</v>
      </c>
      <c r="F14" s="728">
        <v>32417</v>
      </c>
      <c r="G14" s="834"/>
      <c r="H14" s="133"/>
    </row>
    <row r="15" spans="1:8">
      <c r="A15" s="850"/>
      <c r="B15" s="169" t="s">
        <v>69</v>
      </c>
      <c r="C15" s="728">
        <v>1410.4</v>
      </c>
      <c r="D15" s="728">
        <v>7222.1540000000005</v>
      </c>
      <c r="E15" s="728">
        <v>11411.098</v>
      </c>
      <c r="F15" s="728">
        <v>9208</v>
      </c>
      <c r="G15" s="834"/>
      <c r="H15" s="133"/>
    </row>
    <row r="16" spans="1:8">
      <c r="A16" s="850"/>
      <c r="B16" s="169" t="s">
        <v>70</v>
      </c>
      <c r="C16" s="728"/>
      <c r="D16" s="728"/>
      <c r="E16" s="728"/>
      <c r="F16" s="728"/>
      <c r="G16" s="834"/>
      <c r="H16" s="133"/>
    </row>
    <row r="17" spans="1:8">
      <c r="A17" s="850"/>
      <c r="B17" s="169" t="s">
        <v>71</v>
      </c>
      <c r="C17" s="728"/>
      <c r="D17" s="728"/>
      <c r="E17" s="728"/>
      <c r="F17" s="728"/>
      <c r="G17" s="834"/>
      <c r="H17" s="133"/>
    </row>
    <row r="18" spans="1:8">
      <c r="A18" s="850"/>
      <c r="B18" s="169" t="s">
        <v>72</v>
      </c>
      <c r="C18" s="728"/>
      <c r="D18" s="728"/>
      <c r="E18" s="728"/>
      <c r="F18" s="728"/>
      <c r="G18" s="834"/>
      <c r="H18" s="133"/>
    </row>
    <row r="19" spans="1:8">
      <c r="A19" s="850"/>
      <c r="B19" s="169" t="s">
        <v>73</v>
      </c>
      <c r="C19" s="728"/>
      <c r="D19" s="728"/>
      <c r="E19" s="728"/>
      <c r="F19" s="728"/>
      <c r="G19" s="834"/>
      <c r="H19" s="133"/>
    </row>
    <row r="20" spans="1:8">
      <c r="A20" s="850"/>
      <c r="B20" s="169" t="s">
        <v>75</v>
      </c>
      <c r="C20" s="728"/>
      <c r="D20" s="728"/>
      <c r="E20" s="728"/>
      <c r="F20" s="728"/>
      <c r="G20" s="834"/>
      <c r="H20" s="133"/>
    </row>
    <row r="21" spans="1:8">
      <c r="A21" s="850"/>
      <c r="B21" s="169" t="s">
        <v>74</v>
      </c>
      <c r="C21" s="728"/>
      <c r="D21" s="728"/>
      <c r="E21" s="728"/>
      <c r="F21" s="728"/>
      <c r="G21" s="834"/>
      <c r="H21" s="133"/>
    </row>
    <row r="22" spans="1:8" ht="25.5">
      <c r="A22" s="850"/>
      <c r="B22" s="169" t="s">
        <v>77</v>
      </c>
      <c r="C22" s="728"/>
      <c r="D22" s="728"/>
      <c r="E22" s="728"/>
      <c r="F22" s="728"/>
      <c r="G22" s="834"/>
      <c r="H22" s="133"/>
    </row>
    <row r="23" spans="1:8" ht="25.5">
      <c r="A23" s="850"/>
      <c r="B23" s="169" t="s">
        <v>76</v>
      </c>
      <c r="C23" s="728"/>
      <c r="D23" s="728"/>
      <c r="E23" s="728"/>
      <c r="F23" s="728"/>
      <c r="G23" s="834"/>
      <c r="H23" s="133"/>
    </row>
    <row r="24" spans="1:8" ht="15" customHeight="1">
      <c r="A24" s="850"/>
      <c r="B24" s="169" t="s">
        <v>78</v>
      </c>
      <c r="C24" s="728"/>
      <c r="D24" s="728"/>
      <c r="E24" s="728"/>
      <c r="F24" s="728"/>
      <c r="G24" s="834"/>
      <c r="H24" s="133"/>
    </row>
    <row r="25" spans="1:8" ht="15.75" thickBot="1">
      <c r="A25" s="1080"/>
      <c r="B25" s="170" t="s">
        <v>79</v>
      </c>
      <c r="C25" s="729"/>
      <c r="D25" s="729"/>
      <c r="E25" s="729"/>
      <c r="F25" s="729"/>
      <c r="G25" s="834"/>
      <c r="H25" s="133"/>
    </row>
    <row r="26" spans="1:8">
      <c r="A26" s="859" t="s">
        <v>222</v>
      </c>
      <c r="B26" s="168" t="s">
        <v>223</v>
      </c>
      <c r="C26" s="730">
        <v>18910.863000000001</v>
      </c>
      <c r="D26" s="730">
        <v>17397.988000000001</v>
      </c>
      <c r="E26" s="730">
        <v>33736</v>
      </c>
      <c r="F26" s="730">
        <v>14038</v>
      </c>
      <c r="G26" s="833" t="s">
        <v>753</v>
      </c>
      <c r="H26" s="133"/>
    </row>
    <row r="27" spans="1:8" ht="38.25">
      <c r="A27" s="850"/>
      <c r="B27" s="169" t="s">
        <v>54</v>
      </c>
      <c r="C27" s="728"/>
      <c r="D27" s="728"/>
      <c r="E27" s="728"/>
      <c r="F27" s="728"/>
      <c r="G27" s="834"/>
      <c r="H27" s="133"/>
    </row>
    <row r="28" spans="1:8">
      <c r="A28" s="850"/>
      <c r="B28" s="169" t="s">
        <v>53</v>
      </c>
      <c r="C28" s="728">
        <v>4639.7250000000004</v>
      </c>
      <c r="D28" s="728">
        <v>5377.6629999999996</v>
      </c>
      <c r="E28" s="728">
        <v>7372.7129999999997</v>
      </c>
      <c r="F28" s="728">
        <v>4313</v>
      </c>
      <c r="G28" s="834"/>
      <c r="H28" s="133"/>
    </row>
    <row r="29" spans="1:8">
      <c r="A29" s="850"/>
      <c r="B29" s="169" t="s">
        <v>52</v>
      </c>
      <c r="C29" s="728"/>
      <c r="D29" s="728"/>
      <c r="E29" s="728"/>
      <c r="F29" s="728"/>
      <c r="G29" s="834"/>
      <c r="H29" s="133"/>
    </row>
    <row r="30" spans="1:8" ht="15.75" thickBot="1">
      <c r="A30" s="1080"/>
      <c r="B30" s="170" t="s">
        <v>51</v>
      </c>
      <c r="C30" s="729"/>
      <c r="D30" s="729"/>
      <c r="E30" s="729"/>
      <c r="F30" s="729"/>
      <c r="G30" s="834"/>
      <c r="H30" s="133"/>
    </row>
    <row r="31" spans="1:8" ht="25.5">
      <c r="A31" s="859" t="s">
        <v>0</v>
      </c>
      <c r="B31" s="552" t="s">
        <v>1055</v>
      </c>
      <c r="C31" s="730">
        <v>124457.60000000001</v>
      </c>
      <c r="D31" s="730">
        <v>124457.60000000001</v>
      </c>
      <c r="E31" s="730">
        <v>129762.5</v>
      </c>
      <c r="F31" s="730">
        <v>129763</v>
      </c>
      <c r="G31" s="800" t="s">
        <v>754</v>
      </c>
      <c r="H31" s="133"/>
    </row>
    <row r="32" spans="1:8" ht="25.5">
      <c r="A32" s="850"/>
      <c r="B32" s="554" t="s">
        <v>1056</v>
      </c>
      <c r="C32" s="728"/>
      <c r="D32" s="728"/>
      <c r="E32" s="728"/>
      <c r="F32" s="731"/>
      <c r="G32" s="801"/>
      <c r="H32" s="133"/>
    </row>
    <row r="33" spans="1:8" ht="26.25" thickBot="1">
      <c r="A33" s="852"/>
      <c r="B33" s="553" t="s">
        <v>1057</v>
      </c>
      <c r="C33" s="732"/>
      <c r="D33" s="732"/>
      <c r="E33" s="732"/>
      <c r="F33" s="732"/>
      <c r="G33" s="802"/>
      <c r="H33" s="133"/>
    </row>
    <row r="34" spans="1:8">
      <c r="A34" s="1072" t="s">
        <v>2</v>
      </c>
      <c r="B34" s="174" t="s">
        <v>63</v>
      </c>
      <c r="C34" s="730"/>
      <c r="D34" s="730"/>
      <c r="E34" s="730"/>
      <c r="F34" s="730"/>
      <c r="G34" s="833" t="s">
        <v>756</v>
      </c>
      <c r="H34" s="133"/>
    </row>
    <row r="35" spans="1:8">
      <c r="A35" s="1077"/>
      <c r="B35" s="172" t="s">
        <v>68</v>
      </c>
      <c r="C35" s="728"/>
      <c r="D35" s="728"/>
      <c r="E35" s="728"/>
      <c r="F35" s="728"/>
      <c r="G35" s="834"/>
      <c r="H35" s="133"/>
    </row>
    <row r="36" spans="1:8">
      <c r="A36" s="1077"/>
      <c r="B36" s="172" t="s">
        <v>69</v>
      </c>
      <c r="C36" s="728"/>
      <c r="D36" s="728"/>
      <c r="E36" s="728"/>
      <c r="F36" s="728"/>
      <c r="G36" s="834"/>
      <c r="H36" s="133"/>
    </row>
    <row r="37" spans="1:8">
      <c r="A37" s="1077"/>
      <c r="B37" s="172" t="s">
        <v>70</v>
      </c>
      <c r="C37" s="728"/>
      <c r="D37" s="728"/>
      <c r="E37" s="728"/>
      <c r="F37" s="728"/>
      <c r="G37" s="834"/>
      <c r="H37" s="133"/>
    </row>
    <row r="38" spans="1:8">
      <c r="A38" s="1077"/>
      <c r="B38" s="172" t="s">
        <v>78</v>
      </c>
      <c r="C38" s="728"/>
      <c r="D38" s="728"/>
      <c r="E38" s="728"/>
      <c r="F38" s="728"/>
      <c r="G38" s="834"/>
      <c r="H38" s="133"/>
    </row>
    <row r="39" spans="1:8">
      <c r="A39" s="1077"/>
      <c r="B39" s="172" t="s">
        <v>74</v>
      </c>
      <c r="C39" s="728"/>
      <c r="D39" s="728"/>
      <c r="E39" s="728"/>
      <c r="F39" s="728"/>
      <c r="G39" s="834"/>
      <c r="H39" s="133"/>
    </row>
    <row r="40" spans="1:8" ht="15" customHeight="1" thickBot="1">
      <c r="A40" s="1078"/>
      <c r="B40" s="177" t="s">
        <v>837</v>
      </c>
      <c r="C40" s="732"/>
      <c r="D40" s="732"/>
      <c r="E40" s="732"/>
      <c r="F40" s="732"/>
      <c r="G40" s="835"/>
      <c r="H40" s="133"/>
    </row>
    <row r="41" spans="1:8" ht="15" customHeight="1">
      <c r="H41" s="133"/>
    </row>
    <row r="42" spans="1:8" ht="15" customHeight="1">
      <c r="C42" s="733" t="str">
        <f>IF((SUM(C9:C40)-'Část 3b'!D109)=0,"",SUM(C9:C40)-'Část 3b'!D109)</f>
        <v/>
      </c>
      <c r="D42" s="733" t="str">
        <f>IF((SUM(D9:D40)-'Část 3b'!E109)=0,"",SUM(D9:D40)-'Část 3b'!E109)</f>
        <v/>
      </c>
      <c r="E42" s="733" t="str">
        <f>IF((SUM(E9:E40)-'Část 3b'!F109)=0,"",SUM(E9:E40)-'Část 3b'!F109)</f>
        <v/>
      </c>
      <c r="F42" s="733" t="str">
        <f>IF((SUM(F9:F40)-'Část 3b'!G109)=0,"",SUM(F9:F40)-'Část 3b'!G109)</f>
        <v/>
      </c>
      <c r="H42" s="133"/>
    </row>
    <row r="43" spans="1:8">
      <c r="H43" s="133"/>
    </row>
    <row r="44" spans="1:8">
      <c r="H44" s="133"/>
    </row>
    <row r="45" spans="1:8">
      <c r="H45" s="133"/>
    </row>
    <row r="46" spans="1:8">
      <c r="H46" s="133"/>
    </row>
    <row r="47" spans="1:8">
      <c r="H47" s="133"/>
    </row>
    <row r="48" spans="1:8">
      <c r="H48" s="133"/>
    </row>
    <row r="49" spans="8:8">
      <c r="H49" s="133"/>
    </row>
    <row r="50" spans="8:8">
      <c r="H50" s="133"/>
    </row>
    <row r="51" spans="8:8">
      <c r="H51" s="133"/>
    </row>
    <row r="52" spans="8:8">
      <c r="H52" s="133"/>
    </row>
    <row r="53" spans="8:8">
      <c r="H53" s="133"/>
    </row>
    <row r="54" spans="8:8">
      <c r="H54" s="133"/>
    </row>
    <row r="55" spans="8:8">
      <c r="H55" s="133"/>
    </row>
    <row r="56" spans="8:8">
      <c r="H56" s="133"/>
    </row>
    <row r="57" spans="8:8">
      <c r="H57" s="133"/>
    </row>
    <row r="58" spans="8:8" ht="15" customHeight="1">
      <c r="H58" s="133"/>
    </row>
    <row r="59" spans="8:8">
      <c r="H59" s="133"/>
    </row>
    <row r="60" spans="8:8">
      <c r="H60" s="133"/>
    </row>
    <row r="61" spans="8:8">
      <c r="H61" s="133"/>
    </row>
    <row r="62" spans="8:8">
      <c r="H62" s="133"/>
    </row>
    <row r="63" spans="8:8">
      <c r="H63" s="133"/>
    </row>
    <row r="64" spans="8:8">
      <c r="H64" s="133"/>
    </row>
    <row r="65" spans="8:8">
      <c r="H65" s="133"/>
    </row>
    <row r="66" spans="8:8" ht="30" customHeight="1">
      <c r="H66" s="133"/>
    </row>
    <row r="67" spans="8:8" ht="15" customHeight="1">
      <c r="H67" s="133"/>
    </row>
    <row r="68" spans="8:8" ht="15" customHeight="1">
      <c r="H68" s="133"/>
    </row>
    <row r="69" spans="8:8" ht="15" customHeight="1">
      <c r="H69" s="133"/>
    </row>
    <row r="70" spans="8:8" ht="15" customHeight="1">
      <c r="H70" s="133"/>
    </row>
    <row r="71" spans="8:8" ht="15" customHeight="1">
      <c r="H71" s="133"/>
    </row>
    <row r="72" spans="8:8" ht="15" customHeight="1">
      <c r="H72" s="133"/>
    </row>
    <row r="73" spans="8:8" ht="15" customHeight="1">
      <c r="H73" s="133"/>
    </row>
    <row r="74" spans="8:8" ht="15" customHeight="1">
      <c r="H74" s="133"/>
    </row>
    <row r="75" spans="8:8" ht="15" customHeight="1">
      <c r="H75" s="133"/>
    </row>
    <row r="76" spans="8:8" ht="15" customHeight="1">
      <c r="H76" s="133"/>
    </row>
    <row r="77" spans="8:8" ht="15" customHeight="1">
      <c r="H77" s="133"/>
    </row>
    <row r="78" spans="8:8" ht="15" customHeight="1">
      <c r="H78" s="133"/>
    </row>
    <row r="79" spans="8:8">
      <c r="H79" s="133"/>
    </row>
    <row r="80" spans="8:8">
      <c r="H80" s="133"/>
    </row>
    <row r="81" spans="8:8">
      <c r="H81" s="133"/>
    </row>
    <row r="82" spans="8:8">
      <c r="H82" s="133"/>
    </row>
    <row r="83" spans="8:8">
      <c r="H83" s="133"/>
    </row>
    <row r="84" spans="8:8">
      <c r="H84" s="133"/>
    </row>
    <row r="85" spans="8:8">
      <c r="H85" s="133"/>
    </row>
    <row r="86" spans="8:8">
      <c r="H86" s="133"/>
    </row>
    <row r="87" spans="8:8">
      <c r="H87" s="133"/>
    </row>
    <row r="88" spans="8:8">
      <c r="H88" s="133"/>
    </row>
    <row r="89" spans="8:8">
      <c r="H89" s="133"/>
    </row>
    <row r="90" spans="8:8">
      <c r="H90" s="133"/>
    </row>
    <row r="91" spans="8:8">
      <c r="H91" s="133"/>
    </row>
    <row r="92" spans="8:8">
      <c r="H92" s="133"/>
    </row>
    <row r="93" spans="8:8">
      <c r="H93" s="133"/>
    </row>
    <row r="94" spans="8:8">
      <c r="H94" s="133"/>
    </row>
    <row r="95" spans="8:8">
      <c r="H95" s="133"/>
    </row>
    <row r="96" spans="8:8">
      <c r="H96" s="133"/>
    </row>
    <row r="97" spans="1:8">
      <c r="A97" s="133"/>
      <c r="B97" s="133"/>
      <c r="C97" s="133"/>
      <c r="D97" s="133"/>
      <c r="E97" s="133"/>
      <c r="F97" s="133"/>
      <c r="G97" s="133"/>
      <c r="H97" s="133"/>
    </row>
    <row r="98" spans="1:8">
      <c r="A98" s="133"/>
      <c r="B98" s="133"/>
      <c r="C98" s="133"/>
      <c r="D98" s="133"/>
      <c r="E98" s="133"/>
      <c r="F98" s="133"/>
      <c r="G98" s="133"/>
      <c r="H98" s="133"/>
    </row>
    <row r="99" spans="1:8">
      <c r="A99" s="133"/>
      <c r="B99" s="133"/>
      <c r="C99" s="133"/>
      <c r="D99" s="133"/>
      <c r="E99" s="133"/>
      <c r="F99" s="133"/>
      <c r="G99" s="133"/>
      <c r="H99" s="133"/>
    </row>
    <row r="100" spans="1:8">
      <c r="A100" s="133"/>
      <c r="B100" s="133"/>
      <c r="C100" s="133"/>
      <c r="D100" s="133"/>
      <c r="E100" s="133"/>
      <c r="F100" s="133"/>
      <c r="G100" s="133"/>
      <c r="H100" s="133"/>
    </row>
    <row r="101" spans="1:8">
      <c r="A101" s="133"/>
      <c r="B101" s="133"/>
      <c r="C101" s="133"/>
      <c r="D101" s="133"/>
      <c r="E101" s="133"/>
      <c r="F101" s="133"/>
      <c r="G101" s="133"/>
      <c r="H101" s="133"/>
    </row>
    <row r="102" spans="1:8">
      <c r="A102" s="133"/>
      <c r="B102" s="133"/>
      <c r="C102" s="133"/>
      <c r="D102" s="133"/>
      <c r="E102" s="133"/>
      <c r="F102" s="133"/>
      <c r="G102" s="133"/>
      <c r="H102" s="133"/>
    </row>
    <row r="103" spans="1:8">
      <c r="A103" s="133"/>
      <c r="B103" s="133"/>
      <c r="C103" s="133"/>
      <c r="D103" s="133"/>
      <c r="E103" s="133"/>
      <c r="F103" s="133"/>
      <c r="G103" s="133"/>
      <c r="H103" s="133"/>
    </row>
    <row r="104" spans="1:8">
      <c r="A104" s="133"/>
      <c r="B104" s="133"/>
      <c r="C104" s="133"/>
      <c r="D104" s="133"/>
      <c r="E104" s="133"/>
      <c r="F104" s="133"/>
      <c r="G104" s="133"/>
      <c r="H104" s="133"/>
    </row>
    <row r="105" spans="1:8">
      <c r="A105" s="133"/>
      <c r="B105" s="133"/>
      <c r="C105" s="133"/>
      <c r="D105" s="133"/>
      <c r="E105" s="133"/>
      <c r="F105" s="133"/>
      <c r="G105" s="133"/>
      <c r="H105" s="133"/>
    </row>
    <row r="106" spans="1:8">
      <c r="A106" s="133"/>
      <c r="B106" s="133"/>
      <c r="C106" s="133"/>
      <c r="D106" s="133"/>
      <c r="E106" s="133"/>
      <c r="F106" s="133"/>
      <c r="G106" s="133"/>
      <c r="H106" s="133"/>
    </row>
    <row r="107" spans="1:8">
      <c r="A107" s="133"/>
      <c r="B107" s="133"/>
      <c r="C107" s="133"/>
      <c r="D107" s="133"/>
      <c r="E107" s="133"/>
      <c r="F107" s="133"/>
      <c r="G107" s="133"/>
      <c r="H107" s="133"/>
    </row>
    <row r="108" spans="1:8">
      <c r="A108" s="133"/>
      <c r="B108" s="133"/>
      <c r="C108" s="133"/>
      <c r="D108" s="133"/>
      <c r="E108" s="133"/>
      <c r="F108" s="133"/>
      <c r="G108" s="133"/>
      <c r="H108" s="133"/>
    </row>
    <row r="109" spans="1:8">
      <c r="A109" s="133"/>
      <c r="B109" s="133"/>
      <c r="C109" s="133"/>
      <c r="D109" s="133"/>
      <c r="E109" s="133"/>
      <c r="F109" s="133"/>
      <c r="G109" s="133"/>
      <c r="H109" s="133"/>
    </row>
    <row r="110" spans="1:8">
      <c r="A110" s="133"/>
      <c r="B110" s="133"/>
      <c r="C110" s="133"/>
      <c r="D110" s="133"/>
      <c r="E110" s="133"/>
      <c r="F110" s="133"/>
      <c r="G110" s="133"/>
      <c r="H110" s="133"/>
    </row>
    <row r="111" spans="1:8">
      <c r="A111" s="133"/>
      <c r="B111" s="133"/>
      <c r="C111" s="133"/>
      <c r="D111" s="133"/>
      <c r="E111" s="133"/>
      <c r="F111" s="133"/>
      <c r="G111" s="133"/>
      <c r="H111" s="133"/>
    </row>
    <row r="112" spans="1:8">
      <c r="A112" s="133"/>
      <c r="B112" s="133"/>
      <c r="C112" s="133"/>
      <c r="D112" s="133"/>
      <c r="E112" s="133"/>
      <c r="F112" s="133"/>
      <c r="G112" s="133"/>
      <c r="H112" s="133"/>
    </row>
    <row r="113" spans="1:8">
      <c r="A113" s="133"/>
      <c r="B113" s="133"/>
      <c r="C113" s="133"/>
      <c r="D113" s="133"/>
      <c r="E113" s="133"/>
      <c r="F113" s="133"/>
      <c r="G113" s="133"/>
      <c r="H113" s="133"/>
    </row>
    <row r="114" spans="1:8">
      <c r="A114" s="133"/>
      <c r="B114" s="133"/>
      <c r="C114" s="133"/>
      <c r="D114" s="133"/>
      <c r="E114" s="133"/>
      <c r="F114" s="133"/>
      <c r="G114" s="133"/>
      <c r="H114" s="133"/>
    </row>
    <row r="115" spans="1:8">
      <c r="A115" s="133"/>
      <c r="B115" s="133"/>
      <c r="C115" s="133"/>
      <c r="D115" s="133"/>
      <c r="E115" s="133"/>
      <c r="F115" s="133"/>
      <c r="G115" s="133"/>
      <c r="H115" s="133"/>
    </row>
    <row r="116" spans="1:8">
      <c r="A116" s="133"/>
      <c r="B116" s="133"/>
      <c r="C116" s="133"/>
      <c r="D116" s="133"/>
      <c r="E116" s="133"/>
      <c r="F116" s="133"/>
      <c r="G116" s="133"/>
      <c r="H116" s="133"/>
    </row>
    <row r="117" spans="1:8">
      <c r="A117" s="133"/>
      <c r="B117" s="133"/>
      <c r="C117" s="133"/>
      <c r="D117" s="133"/>
      <c r="E117" s="133"/>
      <c r="F117" s="133"/>
      <c r="G117" s="133"/>
      <c r="H117" s="133"/>
    </row>
    <row r="118" spans="1:8">
      <c r="A118" s="133"/>
      <c r="B118" s="133"/>
      <c r="C118" s="133"/>
      <c r="D118" s="133"/>
      <c r="E118" s="133"/>
      <c r="F118" s="133"/>
      <c r="G118" s="133"/>
      <c r="H118" s="133"/>
    </row>
    <row r="119" spans="1:8">
      <c r="A119" s="133"/>
      <c r="B119" s="133"/>
      <c r="C119" s="133"/>
      <c r="D119" s="133"/>
      <c r="E119" s="133"/>
      <c r="F119" s="133"/>
      <c r="G119" s="133"/>
      <c r="H119" s="133"/>
    </row>
    <row r="120" spans="1:8">
      <c r="A120" s="133"/>
      <c r="B120" s="133"/>
      <c r="C120" s="133"/>
      <c r="D120" s="133"/>
      <c r="E120" s="133"/>
      <c r="F120" s="133"/>
      <c r="G120" s="133"/>
      <c r="H120" s="133"/>
    </row>
    <row r="121" spans="1:8">
      <c r="A121" s="133"/>
      <c r="B121" s="133"/>
      <c r="C121" s="133"/>
      <c r="D121" s="133"/>
      <c r="E121" s="133"/>
      <c r="F121" s="133"/>
      <c r="G121" s="133"/>
      <c r="H121" s="133"/>
    </row>
    <row r="122" spans="1:8">
      <c r="A122" s="133"/>
      <c r="B122" s="133"/>
      <c r="C122" s="133"/>
      <c r="D122" s="133"/>
      <c r="E122" s="133"/>
      <c r="F122" s="133"/>
      <c r="G122" s="133"/>
      <c r="H122" s="133"/>
    </row>
    <row r="123" spans="1:8">
      <c r="A123" s="133"/>
      <c r="B123" s="133"/>
      <c r="C123" s="133"/>
      <c r="D123" s="133"/>
      <c r="E123" s="133"/>
      <c r="F123" s="133"/>
      <c r="G123" s="133"/>
      <c r="H123" s="133"/>
    </row>
    <row r="124" spans="1:8">
      <c r="A124" s="133"/>
      <c r="B124" s="133"/>
      <c r="C124" s="133"/>
      <c r="D124" s="133"/>
      <c r="E124" s="133"/>
      <c r="F124" s="133"/>
      <c r="G124" s="133"/>
      <c r="H124" s="133"/>
    </row>
    <row r="125" spans="1:8">
      <c r="A125" s="133"/>
      <c r="B125" s="133"/>
      <c r="C125" s="133"/>
      <c r="D125" s="133"/>
      <c r="E125" s="133"/>
      <c r="F125" s="133"/>
      <c r="G125" s="133"/>
      <c r="H125" s="133"/>
    </row>
    <row r="126" spans="1:8">
      <c r="A126" s="133"/>
      <c r="B126" s="133"/>
      <c r="C126" s="133"/>
      <c r="D126" s="133"/>
      <c r="E126" s="133"/>
      <c r="F126" s="133"/>
      <c r="G126" s="133"/>
      <c r="H126" s="133"/>
    </row>
    <row r="127" spans="1:8">
      <c r="A127" s="133"/>
      <c r="B127" s="133"/>
      <c r="C127" s="133"/>
      <c r="D127" s="133"/>
      <c r="E127" s="133"/>
      <c r="F127" s="133"/>
      <c r="G127" s="133"/>
      <c r="H127" s="133"/>
    </row>
    <row r="128" spans="1:8">
      <c r="A128" s="133"/>
      <c r="B128" s="133"/>
      <c r="C128" s="133"/>
      <c r="D128" s="133"/>
      <c r="E128" s="133"/>
      <c r="F128" s="133"/>
      <c r="G128" s="133"/>
      <c r="H128" s="133"/>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78" sqref="A78:B78"/>
    </sheetView>
  </sheetViews>
  <sheetFormatPr defaultRowHeight="15" outlineLevelRow="1"/>
  <cols>
    <col min="1" max="3" width="45.7109375" customWidth="1"/>
    <col min="4" max="4" width="16.7109375" customWidth="1"/>
  </cols>
  <sheetData>
    <row r="1" spans="1:44">
      <c r="A1" s="803" t="s">
        <v>731</v>
      </c>
      <c r="B1" s="803"/>
      <c r="C1" s="803"/>
      <c r="D1" s="336"/>
      <c r="E1" s="230"/>
    </row>
    <row r="2" spans="1:44">
      <c r="A2" s="803" t="s">
        <v>23</v>
      </c>
      <c r="B2" s="803"/>
      <c r="C2" s="803"/>
      <c r="D2" s="336"/>
      <c r="E2" s="230"/>
    </row>
    <row r="3" spans="1:44" ht="15.75" thickBot="1">
      <c r="A3" s="1109"/>
      <c r="B3" s="1109"/>
      <c r="C3" s="1109"/>
      <c r="D3" s="1109"/>
    </row>
    <row r="4" spans="1:44">
      <c r="A4" s="805" t="s">
        <v>3</v>
      </c>
      <c r="B4" s="806"/>
      <c r="C4" s="806"/>
      <c r="D4" s="811" t="s">
        <v>1064</v>
      </c>
    </row>
    <row r="5" spans="1:44" ht="15.75" thickBot="1">
      <c r="A5" s="808"/>
      <c r="B5" s="809"/>
      <c r="C5" s="809"/>
      <c r="D5" s="832"/>
    </row>
    <row r="6" spans="1:44" ht="15.75" thickBot="1">
      <c r="A6" s="344" t="str">
        <f>Obsah!A3</f>
        <v>Informace platné k datu</v>
      </c>
      <c r="B6" s="345"/>
      <c r="C6" s="715">
        <f>Obsah!C3</f>
        <v>42277</v>
      </c>
      <c r="D6" s="356"/>
      <c r="E6" s="8"/>
    </row>
    <row r="7" spans="1:44">
      <c r="A7" s="1088" t="s">
        <v>4</v>
      </c>
      <c r="B7" s="1089"/>
      <c r="C7" s="1090"/>
      <c r="D7" s="80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45"/>
      <c r="B8" s="446"/>
      <c r="C8" s="447"/>
      <c r="D8" s="80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36"/>
      <c r="B9" s="437"/>
      <c r="C9" s="438"/>
      <c r="D9" s="109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39"/>
      <c r="B10" s="440"/>
      <c r="C10" s="441"/>
      <c r="D10" s="109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39"/>
      <c r="B11" s="440"/>
      <c r="C11" s="441"/>
      <c r="D11" s="109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39"/>
      <c r="B12" s="440"/>
      <c r="C12" s="441"/>
      <c r="D12" s="109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39"/>
      <c r="B13" s="440"/>
      <c r="C13" s="441"/>
      <c r="D13" s="109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39"/>
      <c r="B14" s="440"/>
      <c r="C14" s="441"/>
      <c r="D14" s="109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39"/>
      <c r="B15" s="440"/>
      <c r="C15" s="441"/>
      <c r="D15" s="109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39"/>
      <c r="B16" s="440"/>
      <c r="C16" s="441"/>
      <c r="D16" s="109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39"/>
      <c r="B17" s="440"/>
      <c r="C17" s="441"/>
      <c r="D17" s="109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39"/>
      <c r="B18" s="440"/>
      <c r="C18" s="441"/>
      <c r="D18" s="109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39"/>
      <c r="B19" s="440"/>
      <c r="C19" s="441"/>
      <c r="D19" s="109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39"/>
      <c r="B20" s="440"/>
      <c r="C20" s="441"/>
      <c r="D20" s="109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39"/>
      <c r="B21" s="440"/>
      <c r="C21" s="441"/>
      <c r="D21" s="109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39"/>
      <c r="B22" s="440"/>
      <c r="C22" s="441"/>
      <c r="D22" s="109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42"/>
      <c r="B23" s="443"/>
      <c r="C23" s="444"/>
      <c r="D23" s="109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88" t="s">
        <v>5</v>
      </c>
      <c r="B24" s="1089"/>
      <c r="C24" s="1090"/>
      <c r="D24" s="80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45"/>
      <c r="B25" s="446"/>
      <c r="C25" s="447"/>
      <c r="D25" s="80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36"/>
      <c r="B26" s="437"/>
      <c r="C26" s="438"/>
      <c r="D26" s="109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39"/>
      <c r="B27" s="440"/>
      <c r="C27" s="441"/>
      <c r="D27" s="109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39"/>
      <c r="B28" s="440"/>
      <c r="C28" s="441"/>
      <c r="D28" s="109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39"/>
      <c r="B29" s="440"/>
      <c r="C29" s="441"/>
      <c r="D29" s="109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39"/>
      <c r="B30" s="440"/>
      <c r="C30" s="441"/>
      <c r="D30" s="109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39"/>
      <c r="B31" s="440"/>
      <c r="C31" s="441"/>
      <c r="D31" s="109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39"/>
      <c r="B32" s="440"/>
      <c r="C32" s="441"/>
      <c r="D32" s="109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39"/>
      <c r="B33" s="440"/>
      <c r="C33" s="441"/>
      <c r="D33" s="109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39"/>
      <c r="B34" s="440"/>
      <c r="C34" s="441"/>
      <c r="D34" s="109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39"/>
      <c r="B35" s="440"/>
      <c r="C35" s="441"/>
      <c r="D35" s="109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39"/>
      <c r="B36" s="440"/>
      <c r="C36" s="441"/>
      <c r="D36" s="109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39"/>
      <c r="B37" s="440"/>
      <c r="C37" s="441"/>
      <c r="D37" s="109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39"/>
      <c r="B38" s="440"/>
      <c r="C38" s="441"/>
      <c r="D38" s="109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39"/>
      <c r="B39" s="440"/>
      <c r="C39" s="441"/>
      <c r="D39" s="109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42"/>
      <c r="B40" s="443"/>
      <c r="C40" s="444"/>
      <c r="D40" s="109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88" t="s">
        <v>6</v>
      </c>
      <c r="B41" s="1089"/>
      <c r="C41" s="1090"/>
      <c r="D41" s="80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45"/>
      <c r="B42" s="446"/>
      <c r="C42" s="447"/>
      <c r="D42" s="80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36"/>
      <c r="B43" s="437"/>
      <c r="C43" s="438"/>
      <c r="D43" s="109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39"/>
      <c r="B44" s="440"/>
      <c r="C44" s="441"/>
      <c r="D44" s="109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39"/>
      <c r="B45" s="440"/>
      <c r="C45" s="441"/>
      <c r="D45" s="109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39"/>
      <c r="B46" s="440"/>
      <c r="C46" s="441"/>
      <c r="D46" s="109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39"/>
      <c r="B47" s="440"/>
      <c r="C47" s="441"/>
      <c r="D47" s="109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39"/>
      <c r="B48" s="440"/>
      <c r="C48" s="441"/>
      <c r="D48" s="109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39"/>
      <c r="B49" s="440"/>
      <c r="C49" s="441"/>
      <c r="D49" s="109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39"/>
      <c r="B50" s="440"/>
      <c r="C50" s="441"/>
      <c r="D50" s="109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39"/>
      <c r="B51" s="440"/>
      <c r="C51" s="441"/>
      <c r="D51" s="109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39"/>
      <c r="B52" s="440"/>
      <c r="C52" s="441"/>
      <c r="D52" s="109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39"/>
      <c r="B53" s="440"/>
      <c r="C53" s="441"/>
      <c r="D53" s="109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39"/>
      <c r="B54" s="440"/>
      <c r="C54" s="441"/>
      <c r="D54" s="109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39"/>
      <c r="B55" s="440"/>
      <c r="C55" s="441"/>
      <c r="D55" s="109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39"/>
      <c r="B56" s="440"/>
      <c r="C56" s="441"/>
      <c r="D56" s="109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42"/>
      <c r="B57" s="443"/>
      <c r="C57" s="444"/>
      <c r="D57" s="109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91" t="s">
        <v>7</v>
      </c>
      <c r="B58" s="1092"/>
      <c r="C58" s="1092"/>
      <c r="D58" s="80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45"/>
      <c r="B59" s="446"/>
      <c r="C59" s="447"/>
      <c r="D59" s="80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36"/>
      <c r="B60" s="437"/>
      <c r="C60" s="438"/>
      <c r="D60" s="109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39"/>
      <c r="B61" s="440"/>
      <c r="C61" s="441"/>
      <c r="D61" s="109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39"/>
      <c r="B62" s="440"/>
      <c r="C62" s="441"/>
      <c r="D62" s="109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39"/>
      <c r="B63" s="440"/>
      <c r="C63" s="441"/>
      <c r="D63" s="109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39"/>
      <c r="B64" s="440"/>
      <c r="C64" s="441"/>
      <c r="D64" s="109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39"/>
      <c r="B65" s="440"/>
      <c r="C65" s="441"/>
      <c r="D65" s="109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39"/>
      <c r="B66" s="440"/>
      <c r="C66" s="441"/>
      <c r="D66" s="109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39"/>
      <c r="B67" s="440"/>
      <c r="C67" s="441"/>
      <c r="D67" s="109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39"/>
      <c r="B68" s="440"/>
      <c r="C68" s="441"/>
      <c r="D68" s="109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39"/>
      <c r="B69" s="440"/>
      <c r="C69" s="441"/>
      <c r="D69" s="109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39"/>
      <c r="B70" s="440"/>
      <c r="C70" s="441"/>
      <c r="D70" s="109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39"/>
      <c r="B71" s="440"/>
      <c r="C71" s="441"/>
      <c r="D71" s="109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39"/>
      <c r="B72" s="440"/>
      <c r="C72" s="441"/>
      <c r="D72" s="109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39"/>
      <c r="B73" s="440"/>
      <c r="C73" s="441"/>
      <c r="D73" s="109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42"/>
      <c r="B74" s="443"/>
      <c r="C74" s="444"/>
      <c r="D74" s="109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99" t="s">
        <v>10</v>
      </c>
      <c r="B75" s="1100"/>
      <c r="C75" s="17"/>
      <c r="D75" s="1093" t="s">
        <v>761</v>
      </c>
      <c r="E75" s="100"/>
      <c r="F75" s="10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9" t="s">
        <v>9</v>
      </c>
      <c r="B76" s="871"/>
      <c r="C76" s="18"/>
      <c r="D76" s="1094"/>
      <c r="E76" s="100"/>
      <c r="F76" s="10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86" t="s">
        <v>705</v>
      </c>
      <c r="B77" s="1087"/>
      <c r="C77" s="18"/>
      <c r="D77" s="1094"/>
      <c r="E77" s="100"/>
      <c r="F77" s="10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84" t="s">
        <v>8</v>
      </c>
      <c r="B78" s="1085"/>
      <c r="C78" s="19"/>
      <c r="D78" s="1095"/>
      <c r="E78" s="100"/>
      <c r="F78" s="10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78" t="s">
        <v>11</v>
      </c>
      <c r="B79" s="879"/>
      <c r="C79" s="880"/>
      <c r="D79" s="1052" t="s">
        <v>762</v>
      </c>
      <c r="E79" s="100"/>
      <c r="F79" s="10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16"/>
      <c r="B80" s="1117"/>
      <c r="C80" s="1118"/>
      <c r="D80" s="1053"/>
      <c r="E80" s="100"/>
      <c r="F80" s="10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07"/>
      <c r="B81" s="1108"/>
      <c r="C81" s="1108"/>
      <c r="D81" s="1053"/>
      <c r="E81" s="100"/>
      <c r="F81" s="10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07"/>
      <c r="B82" s="1108"/>
      <c r="C82" s="1108"/>
      <c r="D82" s="1053"/>
      <c r="E82" s="100"/>
      <c r="F82" s="10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07"/>
      <c r="B83" s="1108"/>
      <c r="C83" s="1108"/>
      <c r="D83" s="1053"/>
      <c r="E83" s="100"/>
      <c r="F83" s="10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19"/>
      <c r="B84" s="1120"/>
      <c r="C84" s="1120"/>
      <c r="D84" s="1066"/>
      <c r="E84" s="100"/>
      <c r="F84" s="10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21"/>
      <c r="B85" s="1122"/>
      <c r="C85" s="1122"/>
      <c r="D85" s="1053" t="s">
        <v>762</v>
      </c>
      <c r="E85" s="100"/>
      <c r="F85" s="10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07"/>
      <c r="B86" s="1108"/>
      <c r="C86" s="1108"/>
      <c r="D86" s="1053"/>
      <c r="E86" s="100"/>
      <c r="F86" s="10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07"/>
      <c r="B87" s="1108"/>
      <c r="C87" s="1108"/>
      <c r="D87" s="1053"/>
      <c r="E87" s="100"/>
      <c r="F87" s="10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07"/>
      <c r="B88" s="1108"/>
      <c r="C88" s="1108"/>
      <c r="D88" s="1053"/>
      <c r="E88" s="100"/>
      <c r="F88" s="10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07"/>
      <c r="B89" s="1108"/>
      <c r="C89" s="1108"/>
      <c r="D89" s="1053"/>
      <c r="E89" s="100"/>
      <c r="F89" s="10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07"/>
      <c r="B90" s="1108"/>
      <c r="C90" s="1108"/>
      <c r="D90" s="1053"/>
      <c r="E90" s="100"/>
      <c r="F90" s="10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07"/>
      <c r="B91" s="1108"/>
      <c r="C91" s="1108"/>
      <c r="D91" s="1053"/>
      <c r="E91" s="100"/>
      <c r="F91" s="10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07"/>
      <c r="B92" s="1108"/>
      <c r="C92" s="1108"/>
      <c r="D92" s="1053"/>
      <c r="E92" s="100"/>
      <c r="F92" s="10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07"/>
      <c r="B93" s="1108"/>
      <c r="C93" s="1108"/>
      <c r="D93" s="1053"/>
      <c r="E93" s="100"/>
      <c r="F93" s="10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07"/>
      <c r="B94" s="1108"/>
      <c r="C94" s="1108"/>
      <c r="D94" s="1053"/>
      <c r="E94" s="100"/>
      <c r="F94" s="10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03"/>
      <c r="B95" s="1104"/>
      <c r="C95" s="1104"/>
      <c r="D95" s="1053"/>
      <c r="E95" s="100"/>
      <c r="F95" s="10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78" t="s">
        <v>19</v>
      </c>
      <c r="B96" s="879"/>
      <c r="C96" s="880"/>
      <c r="D96" s="1093" t="s">
        <v>763</v>
      </c>
      <c r="E96" s="100"/>
      <c r="F96" s="10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86" t="s">
        <v>178</v>
      </c>
      <c r="B97" s="1087"/>
      <c r="C97" s="652" t="s">
        <v>12</v>
      </c>
      <c r="D97" s="1094"/>
      <c r="E97" s="100"/>
      <c r="F97" s="10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1"/>
      <c r="B98" s="1102"/>
      <c r="C98" s="18"/>
      <c r="D98" s="1094"/>
      <c r="E98" s="100"/>
      <c r="F98" s="10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1"/>
      <c r="B99" s="1102"/>
      <c r="C99" s="18"/>
      <c r="D99" s="1094"/>
      <c r="E99" s="100"/>
      <c r="F99" s="10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1"/>
      <c r="B100" s="1102"/>
      <c r="C100" s="18"/>
      <c r="D100" s="1094"/>
      <c r="E100" s="100"/>
      <c r="F100" s="10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1"/>
      <c r="B101" s="1102"/>
      <c r="C101" s="18"/>
      <c r="D101" s="1094"/>
      <c r="E101" s="100"/>
      <c r="F101" s="10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11"/>
      <c r="B102" s="1112"/>
      <c r="C102" s="19"/>
      <c r="D102" s="1095"/>
      <c r="E102" s="100"/>
      <c r="F102" s="10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05"/>
      <c r="B103" s="1106"/>
      <c r="C103" s="142"/>
      <c r="D103" s="1054" t="s">
        <v>763</v>
      </c>
      <c r="E103" s="100"/>
      <c r="F103" s="10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01"/>
      <c r="B104" s="1102"/>
      <c r="C104" s="18"/>
      <c r="D104" s="1094"/>
      <c r="E104" s="100"/>
      <c r="F104" s="10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01"/>
      <c r="B105" s="1102"/>
      <c r="C105" s="18"/>
      <c r="D105" s="1094"/>
      <c r="E105" s="100"/>
      <c r="F105" s="10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01"/>
      <c r="B106" s="1102"/>
      <c r="C106" s="18"/>
      <c r="D106" s="1094"/>
      <c r="E106" s="100"/>
      <c r="F106" s="10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01"/>
      <c r="B107" s="1102"/>
      <c r="C107" s="18"/>
      <c r="D107" s="1094"/>
      <c r="E107" s="100"/>
      <c r="F107" s="10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01"/>
      <c r="B108" s="1102"/>
      <c r="C108" s="18"/>
      <c r="D108" s="1094"/>
      <c r="E108" s="100"/>
      <c r="F108" s="10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01"/>
      <c r="B109" s="1102"/>
      <c r="C109" s="18"/>
      <c r="D109" s="1094"/>
      <c r="E109" s="100"/>
      <c r="F109" s="10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01"/>
      <c r="B110" s="1102"/>
      <c r="C110" s="18"/>
      <c r="D110" s="1094"/>
      <c r="E110" s="100"/>
      <c r="F110" s="10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99"/>
      <c r="B111" s="871"/>
      <c r="C111" s="18"/>
      <c r="D111" s="1094"/>
      <c r="E111" s="100"/>
      <c r="F111" s="10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10"/>
      <c r="B112" s="883"/>
      <c r="C112" s="154"/>
      <c r="D112" s="1065"/>
      <c r="E112" s="100"/>
      <c r="F112" s="10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14" t="s">
        <v>13</v>
      </c>
      <c r="B113" s="1115"/>
      <c r="C113" s="178"/>
      <c r="D113" s="248" t="s">
        <v>764</v>
      </c>
      <c r="E113" s="101"/>
      <c r="F113" s="101"/>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99" t="s">
        <v>14</v>
      </c>
      <c r="B114" s="1100"/>
      <c r="C114" s="1113"/>
      <c r="D114" s="1052" t="s">
        <v>765</v>
      </c>
      <c r="E114" s="101"/>
      <c r="F114" s="101"/>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54" t="s">
        <v>15</v>
      </c>
      <c r="B115" s="655" t="s">
        <v>16</v>
      </c>
      <c r="C115" s="658" t="s">
        <v>17</v>
      </c>
      <c r="D115" s="1053"/>
      <c r="E115" s="101"/>
      <c r="F115" s="101"/>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6"/>
      <c r="C116" s="85"/>
      <c r="D116" s="1053"/>
      <c r="E116" s="101"/>
      <c r="F116" s="101"/>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6"/>
      <c r="B117" s="76"/>
      <c r="C117" s="85"/>
      <c r="D117" s="1053"/>
      <c r="E117" s="101"/>
      <c r="F117" s="101"/>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6"/>
      <c r="B118" s="76"/>
      <c r="C118" s="85"/>
      <c r="D118" s="1053"/>
      <c r="E118" s="101"/>
      <c r="F118" s="101"/>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6"/>
      <c r="B119" s="76"/>
      <c r="C119" s="85"/>
      <c r="D119" s="1053"/>
      <c r="E119" s="101"/>
      <c r="F119" s="101"/>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7"/>
      <c r="B120" s="79"/>
      <c r="C120" s="86"/>
      <c r="D120" s="1066"/>
      <c r="E120" s="101"/>
      <c r="F120" s="101"/>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3"/>
      <c r="B121" s="174"/>
      <c r="C121" s="179"/>
      <c r="D121" s="833" t="s">
        <v>765</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5"/>
      <c r="B122" s="172"/>
      <c r="C122" s="180"/>
      <c r="D122" s="834"/>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5"/>
      <c r="B123" s="172"/>
      <c r="C123" s="180"/>
      <c r="D123" s="834"/>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5"/>
      <c r="B124" s="172"/>
      <c r="C124" s="180"/>
      <c r="D124" s="834"/>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5"/>
      <c r="B125" s="172"/>
      <c r="C125" s="180"/>
      <c r="D125" s="834"/>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5"/>
      <c r="B126" s="172"/>
      <c r="C126" s="180"/>
      <c r="D126" s="834"/>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5"/>
      <c r="B127" s="172"/>
      <c r="C127" s="180"/>
      <c r="D127" s="834"/>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5"/>
      <c r="B128" s="172"/>
      <c r="C128" s="180"/>
      <c r="D128" s="834"/>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5"/>
      <c r="B129" s="172"/>
      <c r="C129" s="180"/>
      <c r="D129" s="834"/>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6"/>
      <c r="B130" s="177"/>
      <c r="C130" s="181"/>
      <c r="D130" s="835"/>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03" t="s">
        <v>732</v>
      </c>
      <c r="B1" s="803"/>
      <c r="C1" s="803"/>
      <c r="D1" s="336"/>
      <c r="E1" s="230"/>
    </row>
    <row r="2" spans="1:5">
      <c r="A2" s="803" t="s">
        <v>24</v>
      </c>
      <c r="B2" s="803"/>
      <c r="C2" s="803"/>
      <c r="D2" s="336"/>
      <c r="E2" s="230"/>
    </row>
    <row r="3" spans="1:5" ht="15.75" thickBot="1">
      <c r="A3" s="1109" t="s">
        <v>1066</v>
      </c>
      <c r="B3" s="1109"/>
      <c r="C3" s="1109"/>
      <c r="D3" s="1109"/>
    </row>
    <row r="4" spans="1:5">
      <c r="A4" s="805" t="s">
        <v>228</v>
      </c>
      <c r="B4" s="806"/>
      <c r="C4" s="806"/>
      <c r="D4" s="811" t="s">
        <v>1064</v>
      </c>
    </row>
    <row r="5" spans="1:5" ht="15.75" thickBot="1">
      <c r="A5" s="808"/>
      <c r="B5" s="809"/>
      <c r="C5" s="809"/>
      <c r="D5" s="832"/>
    </row>
    <row r="6" spans="1:5" ht="15.75" thickBot="1">
      <c r="A6" s="344" t="str">
        <f>Obsah!A3</f>
        <v>Informace platné k datu</v>
      </c>
      <c r="B6" s="345"/>
      <c r="C6" s="715">
        <f>Obsah!C3</f>
        <v>42277</v>
      </c>
      <c r="D6" s="350"/>
    </row>
    <row r="7" spans="1:5" ht="30" customHeight="1" thickBot="1">
      <c r="A7" s="1134" t="s">
        <v>224</v>
      </c>
      <c r="B7" s="1135"/>
      <c r="C7" s="185"/>
      <c r="D7" s="249" t="s">
        <v>766</v>
      </c>
    </row>
    <row r="8" spans="1:5" ht="15" customHeight="1">
      <c r="A8" s="1136" t="s">
        <v>225</v>
      </c>
      <c r="B8" s="1137"/>
      <c r="C8" s="1137"/>
      <c r="D8" s="1126" t="s">
        <v>767</v>
      </c>
    </row>
    <row r="9" spans="1:5">
      <c r="A9" s="1132" t="s">
        <v>226</v>
      </c>
      <c r="B9" s="1133"/>
      <c r="C9" s="184" t="s">
        <v>170</v>
      </c>
      <c r="D9" s="1127"/>
    </row>
    <row r="10" spans="1:5">
      <c r="A10" s="1129"/>
      <c r="B10" s="1130"/>
      <c r="C10" s="182"/>
      <c r="D10" s="1127"/>
    </row>
    <row r="11" spans="1:5">
      <c r="A11" s="1129"/>
      <c r="B11" s="1130"/>
      <c r="C11" s="182"/>
      <c r="D11" s="1127"/>
    </row>
    <row r="12" spans="1:5">
      <c r="A12" s="1129"/>
      <c r="B12" s="1130"/>
      <c r="C12" s="182"/>
      <c r="D12" s="1127"/>
    </row>
    <row r="13" spans="1:5">
      <c r="A13" s="1129"/>
      <c r="B13" s="1130"/>
      <c r="C13" s="182"/>
      <c r="D13" s="1127"/>
    </row>
    <row r="14" spans="1:5" ht="15.75" thickBot="1">
      <c r="A14" s="1123"/>
      <c r="B14" s="1124"/>
      <c r="C14" s="183"/>
      <c r="D14" s="1128"/>
    </row>
    <row r="15" spans="1:5" hidden="1" outlineLevel="1">
      <c r="A15" s="1131"/>
      <c r="B15" s="993"/>
      <c r="C15" s="186"/>
      <c r="D15" s="1126" t="s">
        <v>767</v>
      </c>
    </row>
    <row r="16" spans="1:5" hidden="1" outlineLevel="1">
      <c r="A16" s="1129"/>
      <c r="B16" s="1130"/>
      <c r="C16" s="182"/>
      <c r="D16" s="1127"/>
    </row>
    <row r="17" spans="1:4" hidden="1" outlineLevel="1">
      <c r="A17" s="1129"/>
      <c r="B17" s="1130"/>
      <c r="C17" s="182"/>
      <c r="D17" s="1127"/>
    </row>
    <row r="18" spans="1:4" hidden="1" outlineLevel="1">
      <c r="A18" s="1129"/>
      <c r="B18" s="1130"/>
      <c r="C18" s="9"/>
      <c r="D18" s="1127"/>
    </row>
    <row r="19" spans="1:4" hidden="1" outlineLevel="1">
      <c r="A19" s="1129"/>
      <c r="B19" s="1130"/>
      <c r="C19" s="9"/>
      <c r="D19" s="1127"/>
    </row>
    <row r="20" spans="1:4" hidden="1" outlineLevel="1">
      <c r="A20" s="1129"/>
      <c r="B20" s="1130"/>
      <c r="C20" s="9"/>
      <c r="D20" s="1127"/>
    </row>
    <row r="21" spans="1:4" hidden="1" outlineLevel="1">
      <c r="A21" s="1129"/>
      <c r="B21" s="1130"/>
      <c r="C21" s="9"/>
      <c r="D21" s="1127"/>
    </row>
    <row r="22" spans="1:4" hidden="1" outlineLevel="1">
      <c r="A22" s="1129"/>
      <c r="B22" s="1130"/>
      <c r="C22" s="9"/>
      <c r="D22" s="1127"/>
    </row>
    <row r="23" spans="1:4" ht="15.75" hidden="1" outlineLevel="1" thickBot="1">
      <c r="A23" s="1123"/>
      <c r="B23" s="1124"/>
      <c r="C23" s="107"/>
      <c r="D23" s="1128"/>
    </row>
    <row r="24" spans="1:4" collapsed="1">
      <c r="A24" s="1125"/>
      <c r="B24" s="1125"/>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tabColor rgb="FF00B050"/>
  </sheetPr>
  <dimension ref="A1:K246"/>
  <sheetViews>
    <sheetView zoomScale="80" zoomScaleNormal="80" workbookViewId="0">
      <selection activeCell="A14" sqref="A14:F14"/>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3" t="s">
        <v>733</v>
      </c>
      <c r="B1" s="803"/>
      <c r="C1" s="803"/>
      <c r="D1" s="803"/>
      <c r="E1" s="803"/>
      <c r="F1" s="803"/>
      <c r="G1" s="336"/>
      <c r="H1" s="230"/>
    </row>
    <row r="2" spans="1:8">
      <c r="A2" s="803" t="s">
        <v>249</v>
      </c>
      <c r="B2" s="803"/>
      <c r="C2" s="803"/>
      <c r="D2" s="803"/>
      <c r="E2" s="803"/>
      <c r="F2" s="803"/>
      <c r="G2" s="336"/>
      <c r="H2" s="230"/>
    </row>
    <row r="3" spans="1:8" ht="15.75" thickBot="1">
      <c r="A3" s="1215" t="s">
        <v>1071</v>
      </c>
      <c r="B3" s="1215"/>
      <c r="C3" s="1215"/>
      <c r="D3" s="1215"/>
      <c r="E3" s="1215"/>
      <c r="F3" s="1215"/>
      <c r="G3" s="1215"/>
    </row>
    <row r="4" spans="1:8" ht="15" customHeight="1">
      <c r="A4" s="805" t="s">
        <v>227</v>
      </c>
      <c r="B4" s="806"/>
      <c r="C4" s="806"/>
      <c r="D4" s="806"/>
      <c r="E4" s="806"/>
      <c r="F4" s="807"/>
      <c r="G4" s="811" t="s">
        <v>1064</v>
      </c>
    </row>
    <row r="5" spans="1:8" ht="15.75" thickBot="1">
      <c r="A5" s="808"/>
      <c r="B5" s="809"/>
      <c r="C5" s="809"/>
      <c r="D5" s="809"/>
      <c r="E5" s="809"/>
      <c r="F5" s="810"/>
      <c r="G5" s="812"/>
    </row>
    <row r="6" spans="1:8" ht="15.75" customHeight="1" thickBot="1">
      <c r="A6" s="1211" t="str">
        <f>Obsah!A3</f>
        <v>Informace platné k datu</v>
      </c>
      <c r="B6" s="1212"/>
      <c r="C6" s="374"/>
      <c r="D6" s="374"/>
      <c r="E6" s="374"/>
      <c r="F6" s="715">
        <f>Obsah!C3</f>
        <v>42277</v>
      </c>
      <c r="G6" s="358"/>
    </row>
    <row r="7" spans="1:8" ht="15.75" customHeight="1">
      <c r="A7" s="1208" t="s">
        <v>711</v>
      </c>
      <c r="B7" s="1209"/>
      <c r="C7" s="1209"/>
      <c r="D7" s="1209"/>
      <c r="E7" s="1209"/>
      <c r="F7" s="1210"/>
      <c r="G7" s="1204" t="s">
        <v>768</v>
      </c>
    </row>
    <row r="8" spans="1:8" ht="15" customHeight="1">
      <c r="A8" s="1213" t="s">
        <v>1169</v>
      </c>
      <c r="B8" s="1042"/>
      <c r="C8" s="1042"/>
      <c r="D8" s="1042"/>
      <c r="E8" s="1042"/>
      <c r="F8" s="1214"/>
      <c r="G8" s="1183"/>
    </row>
    <row r="9" spans="1:8" ht="15" customHeight="1">
      <c r="A9" s="997" t="s">
        <v>712</v>
      </c>
      <c r="B9" s="913"/>
      <c r="C9" s="913"/>
      <c r="D9" s="913"/>
      <c r="E9" s="913"/>
      <c r="F9" s="961"/>
      <c r="G9" s="1183"/>
    </row>
    <row r="10" spans="1:8" ht="15.75" customHeight="1" thickBot="1">
      <c r="A10" s="1205" t="s">
        <v>1169</v>
      </c>
      <c r="B10" s="1206"/>
      <c r="C10" s="1206"/>
      <c r="D10" s="1206"/>
      <c r="E10" s="1206"/>
      <c r="F10" s="1207"/>
      <c r="G10" s="1184"/>
    </row>
    <row r="11" spans="1:8" ht="15" customHeight="1">
      <c r="A11" s="1208" t="s">
        <v>713</v>
      </c>
      <c r="B11" s="1209"/>
      <c r="C11" s="1209"/>
      <c r="D11" s="1209"/>
      <c r="E11" s="1209"/>
      <c r="F11" s="1210"/>
      <c r="G11" s="1126" t="s">
        <v>769</v>
      </c>
    </row>
    <row r="12" spans="1:8">
      <c r="A12" s="868"/>
      <c r="B12" s="869"/>
      <c r="C12" s="869"/>
      <c r="D12" s="869"/>
      <c r="E12" s="869"/>
      <c r="F12" s="870"/>
      <c r="G12" s="1127"/>
    </row>
    <row r="13" spans="1:8">
      <c r="A13" s="868"/>
      <c r="B13" s="869"/>
      <c r="C13" s="869"/>
      <c r="D13" s="869"/>
      <c r="E13" s="869"/>
      <c r="F13" s="870"/>
      <c r="G13" s="1127"/>
    </row>
    <row r="14" spans="1:8">
      <c r="A14" s="868"/>
      <c r="B14" s="869"/>
      <c r="C14" s="869"/>
      <c r="D14" s="869"/>
      <c r="E14" s="869"/>
      <c r="F14" s="870"/>
      <c r="G14" s="1127"/>
    </row>
    <row r="15" spans="1:8">
      <c r="A15" s="868"/>
      <c r="B15" s="869"/>
      <c r="C15" s="869"/>
      <c r="D15" s="869"/>
      <c r="E15" s="869"/>
      <c r="F15" s="870"/>
      <c r="G15" s="1127"/>
    </row>
    <row r="16" spans="1:8" ht="15.75" thickBot="1">
      <c r="A16" s="862"/>
      <c r="B16" s="863"/>
      <c r="C16" s="863"/>
      <c r="D16" s="863"/>
      <c r="E16" s="863"/>
      <c r="F16" s="864"/>
      <c r="G16" s="1128"/>
    </row>
    <row r="17" spans="1:7" hidden="1" outlineLevel="1">
      <c r="A17" s="1172"/>
      <c r="B17" s="1173"/>
      <c r="C17" s="1173"/>
      <c r="D17" s="1173"/>
      <c r="E17" s="1173"/>
      <c r="F17" s="1174"/>
      <c r="G17" s="1126" t="s">
        <v>769</v>
      </c>
    </row>
    <row r="18" spans="1:7" hidden="1" outlineLevel="1">
      <c r="A18" s="1172"/>
      <c r="B18" s="1173"/>
      <c r="C18" s="1173"/>
      <c r="D18" s="1173"/>
      <c r="E18" s="1173"/>
      <c r="F18" s="1174"/>
      <c r="G18" s="1127"/>
    </row>
    <row r="19" spans="1:7" hidden="1" outlineLevel="1">
      <c r="A19" s="1172"/>
      <c r="B19" s="1173"/>
      <c r="C19" s="1173"/>
      <c r="D19" s="1173"/>
      <c r="E19" s="1173"/>
      <c r="F19" s="1174"/>
      <c r="G19" s="1127"/>
    </row>
    <row r="20" spans="1:7" hidden="1" outlineLevel="1">
      <c r="A20" s="1172"/>
      <c r="B20" s="1173"/>
      <c r="C20" s="1173"/>
      <c r="D20" s="1173"/>
      <c r="E20" s="1173"/>
      <c r="F20" s="1174"/>
      <c r="G20" s="1127"/>
    </row>
    <row r="21" spans="1:7" hidden="1" outlineLevel="1">
      <c r="A21" s="1172"/>
      <c r="B21" s="1173"/>
      <c r="C21" s="1173"/>
      <c r="D21" s="1173"/>
      <c r="E21" s="1173"/>
      <c r="F21" s="1174"/>
      <c r="G21" s="1127"/>
    </row>
    <row r="22" spans="1:7" hidden="1" outlineLevel="1">
      <c r="A22" s="1172"/>
      <c r="B22" s="1173"/>
      <c r="C22" s="1173"/>
      <c r="D22" s="1173"/>
      <c r="E22" s="1173"/>
      <c r="F22" s="1174"/>
      <c r="G22" s="1127"/>
    </row>
    <row r="23" spans="1:7" hidden="1" outlineLevel="1">
      <c r="A23" s="1172"/>
      <c r="B23" s="1173"/>
      <c r="C23" s="1173"/>
      <c r="D23" s="1173"/>
      <c r="E23" s="1173"/>
      <c r="F23" s="1174"/>
      <c r="G23" s="1127"/>
    </row>
    <row r="24" spans="1:7" hidden="1" outlineLevel="1">
      <c r="A24" s="1172"/>
      <c r="B24" s="1173"/>
      <c r="C24" s="1173"/>
      <c r="D24" s="1173"/>
      <c r="E24" s="1173"/>
      <c r="F24" s="1174"/>
      <c r="G24" s="1127"/>
    </row>
    <row r="25" spans="1:7" hidden="1" outlineLevel="1">
      <c r="A25" s="1172"/>
      <c r="B25" s="1173"/>
      <c r="C25" s="1173"/>
      <c r="D25" s="1173"/>
      <c r="E25" s="1173"/>
      <c r="F25" s="1174"/>
      <c r="G25" s="1127"/>
    </row>
    <row r="26" spans="1:7" hidden="1" outlineLevel="1">
      <c r="A26" s="1172"/>
      <c r="B26" s="1173"/>
      <c r="C26" s="1173"/>
      <c r="D26" s="1173"/>
      <c r="E26" s="1173"/>
      <c r="F26" s="1174"/>
      <c r="G26" s="1127"/>
    </row>
    <row r="27" spans="1:7" hidden="1" outlineLevel="1">
      <c r="A27" s="1172"/>
      <c r="B27" s="1173"/>
      <c r="C27" s="1173"/>
      <c r="D27" s="1173"/>
      <c r="E27" s="1173"/>
      <c r="F27" s="1174"/>
      <c r="G27" s="1127"/>
    </row>
    <row r="28" spans="1:7" hidden="1" outlineLevel="1">
      <c r="A28" s="1172"/>
      <c r="B28" s="1173"/>
      <c r="C28" s="1173"/>
      <c r="D28" s="1173"/>
      <c r="E28" s="1173"/>
      <c r="F28" s="1174"/>
      <c r="G28" s="1127"/>
    </row>
    <row r="29" spans="1:7" ht="15.75" hidden="1" outlineLevel="1" thickBot="1">
      <c r="A29" s="1172"/>
      <c r="B29" s="1173"/>
      <c r="C29" s="1173"/>
      <c r="D29" s="1173"/>
      <c r="E29" s="1173"/>
      <c r="F29" s="1174"/>
      <c r="G29" s="1127"/>
    </row>
    <row r="30" spans="1:7" ht="15" customHeight="1" collapsed="1">
      <c r="A30" s="1180"/>
      <c r="B30" s="1181"/>
      <c r="C30" s="1181"/>
      <c r="D30" s="1181"/>
      <c r="E30" s="1181"/>
      <c r="F30" s="375" t="s">
        <v>714</v>
      </c>
      <c r="G30" s="1126" t="s">
        <v>770</v>
      </c>
    </row>
    <row r="31" spans="1:7" ht="15" customHeight="1">
      <c r="A31" s="1185" t="s">
        <v>715</v>
      </c>
      <c r="B31" s="1186"/>
      <c r="C31" s="1186"/>
      <c r="D31" s="1186"/>
      <c r="E31" s="1186"/>
      <c r="F31" s="682"/>
      <c r="G31" s="1127"/>
    </row>
    <row r="32" spans="1:7" ht="15" customHeight="1">
      <c r="A32" s="1187" t="s">
        <v>229</v>
      </c>
      <c r="B32" s="1188"/>
      <c r="C32" s="1188"/>
      <c r="D32" s="1188"/>
      <c r="E32" s="1188"/>
      <c r="F32" s="683"/>
      <c r="G32" s="1127"/>
    </row>
    <row r="33" spans="1:7" ht="15" customHeight="1">
      <c r="A33" s="1168" t="s">
        <v>63</v>
      </c>
      <c r="B33" s="1169"/>
      <c r="C33" s="1169"/>
      <c r="D33" s="1169"/>
      <c r="E33" s="1169"/>
      <c r="F33" s="759"/>
      <c r="G33" s="1127"/>
    </row>
    <row r="34" spans="1:7" ht="15" customHeight="1">
      <c r="A34" s="1168" t="s">
        <v>64</v>
      </c>
      <c r="B34" s="1169"/>
      <c r="C34" s="1169"/>
      <c r="D34" s="1169"/>
      <c r="E34" s="1169"/>
      <c r="F34" s="759"/>
      <c r="G34" s="1127"/>
    </row>
    <row r="35" spans="1:7">
      <c r="A35" s="1168" t="s">
        <v>65</v>
      </c>
      <c r="B35" s="1169"/>
      <c r="C35" s="1169"/>
      <c r="D35" s="1169"/>
      <c r="E35" s="1169"/>
      <c r="F35" s="759"/>
      <c r="G35" s="1127"/>
    </row>
    <row r="36" spans="1:7">
      <c r="A36" s="1168" t="s">
        <v>66</v>
      </c>
      <c r="B36" s="1169"/>
      <c r="C36" s="1169"/>
      <c r="D36" s="1169"/>
      <c r="E36" s="1169"/>
      <c r="F36" s="759"/>
      <c r="G36" s="1127"/>
    </row>
    <row r="37" spans="1:7">
      <c r="A37" s="1168" t="s">
        <v>67</v>
      </c>
      <c r="B37" s="1169"/>
      <c r="C37" s="1169"/>
      <c r="D37" s="1169"/>
      <c r="E37" s="1169"/>
      <c r="F37" s="759"/>
      <c r="G37" s="1127"/>
    </row>
    <row r="38" spans="1:7">
      <c r="A38" s="1168" t="s">
        <v>68</v>
      </c>
      <c r="B38" s="1169"/>
      <c r="C38" s="1169"/>
      <c r="D38" s="1169"/>
      <c r="E38" s="1169"/>
      <c r="F38" s="759"/>
      <c r="G38" s="1127"/>
    </row>
    <row r="39" spans="1:7">
      <c r="A39" s="1168" t="s">
        <v>69</v>
      </c>
      <c r="B39" s="1169"/>
      <c r="C39" s="1169"/>
      <c r="D39" s="1169"/>
      <c r="E39" s="1169"/>
      <c r="F39" s="759"/>
      <c r="G39" s="1127"/>
    </row>
    <row r="40" spans="1:7">
      <c r="A40" s="1168" t="s">
        <v>70</v>
      </c>
      <c r="B40" s="1169"/>
      <c r="C40" s="1169"/>
      <c r="D40" s="1169"/>
      <c r="E40" s="1169"/>
      <c r="F40" s="759"/>
      <c r="G40" s="1127"/>
    </row>
    <row r="41" spans="1:7">
      <c r="A41" s="1168" t="s">
        <v>71</v>
      </c>
      <c r="B41" s="1169"/>
      <c r="C41" s="1169"/>
      <c r="D41" s="1169"/>
      <c r="E41" s="1169"/>
      <c r="F41" s="759"/>
      <c r="G41" s="1127"/>
    </row>
    <row r="42" spans="1:7">
      <c r="A42" s="1168" t="s">
        <v>72</v>
      </c>
      <c r="B42" s="1169"/>
      <c r="C42" s="1169"/>
      <c r="D42" s="1169"/>
      <c r="E42" s="1169"/>
      <c r="F42" s="759"/>
      <c r="G42" s="1127"/>
    </row>
    <row r="43" spans="1:7" ht="15" customHeight="1">
      <c r="A43" s="1178" t="s">
        <v>73</v>
      </c>
      <c r="B43" s="1179"/>
      <c r="C43" s="1179"/>
      <c r="D43" s="1179"/>
      <c r="E43" s="1179"/>
      <c r="F43" s="759"/>
      <c r="G43" s="1127"/>
    </row>
    <row r="44" spans="1:7">
      <c r="A44" s="1168" t="s">
        <v>75</v>
      </c>
      <c r="B44" s="1169"/>
      <c r="C44" s="1169"/>
      <c r="D44" s="1169"/>
      <c r="E44" s="1169"/>
      <c r="F44" s="759"/>
      <c r="G44" s="1127"/>
    </row>
    <row r="45" spans="1:7">
      <c r="A45" s="1168" t="s">
        <v>74</v>
      </c>
      <c r="B45" s="1169"/>
      <c r="C45" s="1169"/>
      <c r="D45" s="1169"/>
      <c r="E45" s="1169"/>
      <c r="F45" s="759"/>
      <c r="G45" s="1127"/>
    </row>
    <row r="46" spans="1:7" ht="15" customHeight="1">
      <c r="A46" s="1168" t="s">
        <v>77</v>
      </c>
      <c r="B46" s="1169"/>
      <c r="C46" s="1169"/>
      <c r="D46" s="1169"/>
      <c r="E46" s="1169"/>
      <c r="F46" s="759"/>
      <c r="G46" s="1127"/>
    </row>
    <row r="47" spans="1:7" ht="15" customHeight="1">
      <c r="A47" s="1168" t="s">
        <v>76</v>
      </c>
      <c r="B47" s="1169"/>
      <c r="C47" s="1169"/>
      <c r="D47" s="1169"/>
      <c r="E47" s="1169"/>
      <c r="F47" s="759"/>
      <c r="G47" s="1127"/>
    </row>
    <row r="48" spans="1:7">
      <c r="A48" s="1168" t="s">
        <v>78</v>
      </c>
      <c r="B48" s="1169"/>
      <c r="C48" s="1169"/>
      <c r="D48" s="1169"/>
      <c r="E48" s="1169"/>
      <c r="F48" s="759"/>
      <c r="G48" s="1127"/>
    </row>
    <row r="49" spans="1:11" ht="15.75" thickBot="1">
      <c r="A49" s="1170" t="s">
        <v>79</v>
      </c>
      <c r="B49" s="1171"/>
      <c r="C49" s="1171"/>
      <c r="D49" s="1171"/>
      <c r="E49" s="1171"/>
      <c r="F49" s="763"/>
      <c r="G49" s="1128"/>
    </row>
    <row r="50" spans="1:11" ht="15" customHeight="1">
      <c r="A50" s="1175" t="s">
        <v>783</v>
      </c>
      <c r="B50" s="1175"/>
      <c r="C50" s="1175"/>
      <c r="D50" s="1175"/>
      <c r="E50" s="1175"/>
      <c r="F50" s="1176"/>
      <c r="G50" s="1182" t="s">
        <v>771</v>
      </c>
      <c r="H50" s="187"/>
      <c r="I50" s="187"/>
    </row>
    <row r="51" spans="1:11" ht="15" customHeight="1">
      <c r="A51" s="1177" t="s">
        <v>957</v>
      </c>
      <c r="B51" s="1177"/>
      <c r="C51" s="1138" t="s">
        <v>714</v>
      </c>
      <c r="D51" s="1138" t="s">
        <v>958</v>
      </c>
      <c r="E51" s="1138" t="s">
        <v>714</v>
      </c>
      <c r="F51" s="1138" t="s">
        <v>230</v>
      </c>
      <c r="G51" s="1183"/>
      <c r="H51" s="187"/>
      <c r="I51" s="187"/>
    </row>
    <row r="52" spans="1:11" ht="35.1" customHeight="1">
      <c r="A52" s="1177"/>
      <c r="B52" s="1177"/>
      <c r="C52" s="1139"/>
      <c r="D52" s="1194"/>
      <c r="E52" s="1139"/>
      <c r="F52" s="1194"/>
      <c r="G52" s="1183"/>
      <c r="H52" s="187"/>
      <c r="I52" s="187"/>
    </row>
    <row r="53" spans="1:11">
      <c r="A53" s="1144"/>
      <c r="B53" s="1144"/>
      <c r="C53" s="759"/>
      <c r="D53" s="263"/>
      <c r="E53" s="759"/>
      <c r="F53" s="264"/>
      <c r="G53" s="1183"/>
      <c r="H53" s="187"/>
      <c r="I53" s="187"/>
    </row>
    <row r="54" spans="1:11">
      <c r="A54" s="1144"/>
      <c r="B54" s="1144"/>
      <c r="C54" s="759"/>
      <c r="D54" s="263"/>
      <c r="E54" s="759"/>
      <c r="F54" s="264"/>
      <c r="G54" s="1183"/>
      <c r="H54" s="187"/>
      <c r="I54" s="187"/>
    </row>
    <row r="55" spans="1:11">
      <c r="A55" s="1144"/>
      <c r="B55" s="1144"/>
      <c r="C55" s="759"/>
      <c r="D55" s="263"/>
      <c r="E55" s="759"/>
      <c r="F55" s="264"/>
      <c r="G55" s="1183"/>
      <c r="H55" s="187"/>
      <c r="I55" s="187"/>
    </row>
    <row r="56" spans="1:11">
      <c r="A56" s="1144"/>
      <c r="B56" s="1144"/>
      <c r="C56" s="759"/>
      <c r="D56" s="263"/>
      <c r="E56" s="759"/>
      <c r="F56" s="264"/>
      <c r="G56" s="1183"/>
      <c r="H56" s="187"/>
      <c r="I56" s="187"/>
    </row>
    <row r="57" spans="1:11">
      <c r="A57" s="1144"/>
      <c r="B57" s="1144"/>
      <c r="C57" s="263"/>
      <c r="D57" s="263"/>
      <c r="E57" s="264"/>
      <c r="F57" s="264"/>
      <c r="G57" s="1183"/>
      <c r="H57" s="187"/>
      <c r="I57" s="187"/>
      <c r="K57" s="762"/>
    </row>
    <row r="58" spans="1:11">
      <c r="A58" s="1144"/>
      <c r="B58" s="1144"/>
      <c r="C58" s="263"/>
      <c r="D58" s="263"/>
      <c r="E58" s="264"/>
      <c r="F58" s="264"/>
      <c r="G58" s="1183"/>
      <c r="H58" s="187"/>
      <c r="I58" s="187"/>
    </row>
    <row r="59" spans="1:11">
      <c r="A59" s="1144"/>
      <c r="B59" s="1144"/>
      <c r="C59" s="263"/>
      <c r="D59" s="263"/>
      <c r="E59" s="264"/>
      <c r="F59" s="264"/>
      <c r="G59" s="1183"/>
      <c r="H59" s="187"/>
      <c r="I59" s="187"/>
    </row>
    <row r="60" spans="1:11">
      <c r="A60" s="1144"/>
      <c r="B60" s="1144"/>
      <c r="C60" s="263"/>
      <c r="D60" s="263"/>
      <c r="E60" s="264"/>
      <c r="F60" s="264"/>
      <c r="G60" s="1183"/>
      <c r="H60" s="187"/>
      <c r="I60" s="187"/>
    </row>
    <row r="61" spans="1:11">
      <c r="A61" s="1144"/>
      <c r="B61" s="1144"/>
      <c r="C61" s="263"/>
      <c r="D61" s="263"/>
      <c r="E61" s="264"/>
      <c r="F61" s="264"/>
      <c r="G61" s="1183"/>
      <c r="H61" s="187"/>
      <c r="I61" s="187"/>
    </row>
    <row r="62" spans="1:11" ht="15.75" thickBot="1">
      <c r="A62" s="1161"/>
      <c r="B62" s="1161"/>
      <c r="C62" s="269"/>
      <c r="D62" s="269"/>
      <c r="E62" s="270"/>
      <c r="F62" s="270"/>
      <c r="G62" s="1184"/>
      <c r="H62" s="187"/>
      <c r="I62" s="187"/>
    </row>
    <row r="63" spans="1:11" hidden="1" outlineLevel="1">
      <c r="A63" s="1162"/>
      <c r="B63" s="1163"/>
      <c r="C63" s="267"/>
      <c r="D63" s="267"/>
      <c r="E63" s="268"/>
      <c r="F63" s="268"/>
      <c r="G63" s="1195" t="s">
        <v>771</v>
      </c>
      <c r="H63" s="187"/>
      <c r="I63" s="187"/>
    </row>
    <row r="64" spans="1:11" hidden="1" outlineLevel="1">
      <c r="A64" s="1164"/>
      <c r="B64" s="1165"/>
      <c r="C64" s="263"/>
      <c r="D64" s="263"/>
      <c r="E64" s="264"/>
      <c r="F64" s="264"/>
      <c r="G64" s="1196"/>
      <c r="H64" s="187"/>
      <c r="I64" s="187"/>
    </row>
    <row r="65" spans="1:9" hidden="1" outlineLevel="1">
      <c r="A65" s="1164"/>
      <c r="B65" s="1165"/>
      <c r="C65" s="263"/>
      <c r="D65" s="263"/>
      <c r="E65" s="264"/>
      <c r="F65" s="264"/>
      <c r="G65" s="1196"/>
      <c r="H65" s="187"/>
      <c r="I65" s="187"/>
    </row>
    <row r="66" spans="1:9" hidden="1" outlineLevel="1">
      <c r="A66" s="1164"/>
      <c r="B66" s="1165"/>
      <c r="C66" s="263"/>
      <c r="D66" s="263"/>
      <c r="E66" s="264"/>
      <c r="F66" s="264"/>
      <c r="G66" s="1196"/>
      <c r="H66" s="187"/>
      <c r="I66" s="187"/>
    </row>
    <row r="67" spans="1:9" hidden="1" outlineLevel="1">
      <c r="A67" s="1164"/>
      <c r="B67" s="1165"/>
      <c r="C67" s="263"/>
      <c r="D67" s="263"/>
      <c r="E67" s="264"/>
      <c r="F67" s="264"/>
      <c r="G67" s="1196"/>
      <c r="H67" s="187"/>
      <c r="I67" s="187"/>
    </row>
    <row r="68" spans="1:9" hidden="1" outlineLevel="1">
      <c r="A68" s="1164"/>
      <c r="B68" s="1165"/>
      <c r="C68" s="263"/>
      <c r="D68" s="263"/>
      <c r="E68" s="264"/>
      <c r="F68" s="264"/>
      <c r="G68" s="1196"/>
      <c r="H68" s="187"/>
      <c r="I68" s="187"/>
    </row>
    <row r="69" spans="1:9" hidden="1" outlineLevel="1">
      <c r="A69" s="1164"/>
      <c r="B69" s="1165"/>
      <c r="C69" s="263"/>
      <c r="D69" s="263"/>
      <c r="E69" s="264"/>
      <c r="F69" s="264"/>
      <c r="G69" s="1196"/>
      <c r="H69" s="187"/>
      <c r="I69" s="187"/>
    </row>
    <row r="70" spans="1:9" hidden="1" outlineLevel="1">
      <c r="A70" s="1164"/>
      <c r="B70" s="1165"/>
      <c r="C70" s="263"/>
      <c r="D70" s="263"/>
      <c r="E70" s="264"/>
      <c r="F70" s="264"/>
      <c r="G70" s="1196"/>
      <c r="H70" s="187"/>
      <c r="I70" s="187"/>
    </row>
    <row r="71" spans="1:9" hidden="1" outlineLevel="1">
      <c r="A71" s="1164"/>
      <c r="B71" s="1165"/>
      <c r="C71" s="263"/>
      <c r="D71" s="263"/>
      <c r="E71" s="264"/>
      <c r="F71" s="264"/>
      <c r="G71" s="1196"/>
      <c r="H71" s="187"/>
      <c r="I71" s="187"/>
    </row>
    <row r="72" spans="1:9" ht="15.75" hidden="1" outlineLevel="1" thickBot="1">
      <c r="A72" s="1166"/>
      <c r="B72" s="1167"/>
      <c r="C72" s="265"/>
      <c r="D72" s="265"/>
      <c r="E72" s="266"/>
      <c r="F72" s="266"/>
      <c r="G72" s="1197"/>
      <c r="H72" s="187"/>
      <c r="I72" s="187"/>
    </row>
    <row r="73" spans="1:9" hidden="1" outlineLevel="1">
      <c r="A73" s="1162"/>
      <c r="B73" s="1163"/>
      <c r="C73" s="267"/>
      <c r="D73" s="267"/>
      <c r="E73" s="268"/>
      <c r="F73" s="268"/>
      <c r="G73" s="1189" t="s">
        <v>771</v>
      </c>
      <c r="H73" s="187"/>
      <c r="I73" s="187"/>
    </row>
    <row r="74" spans="1:9" hidden="1" outlineLevel="1">
      <c r="A74" s="1164"/>
      <c r="B74" s="1165"/>
      <c r="C74" s="263"/>
      <c r="D74" s="263"/>
      <c r="E74" s="264"/>
      <c r="F74" s="264"/>
      <c r="G74" s="1190"/>
      <c r="H74" s="187"/>
      <c r="I74" s="187"/>
    </row>
    <row r="75" spans="1:9" hidden="1" outlineLevel="1">
      <c r="A75" s="1164"/>
      <c r="B75" s="1165"/>
      <c r="C75" s="263"/>
      <c r="D75" s="263"/>
      <c r="E75" s="264"/>
      <c r="F75" s="264"/>
      <c r="G75" s="1190"/>
      <c r="H75" s="187"/>
      <c r="I75" s="187"/>
    </row>
    <row r="76" spans="1:9" hidden="1" outlineLevel="1">
      <c r="A76" s="1164"/>
      <c r="B76" s="1165"/>
      <c r="C76" s="263"/>
      <c r="D76" s="263"/>
      <c r="E76" s="264"/>
      <c r="F76" s="264"/>
      <c r="G76" s="1190"/>
      <c r="H76" s="187"/>
      <c r="I76" s="187"/>
    </row>
    <row r="77" spans="1:9" hidden="1" outlineLevel="1">
      <c r="A77" s="1164"/>
      <c r="B77" s="1165"/>
      <c r="C77" s="263"/>
      <c r="D77" s="263"/>
      <c r="E77" s="264"/>
      <c r="F77" s="264"/>
      <c r="G77" s="1190"/>
      <c r="H77" s="187"/>
      <c r="I77" s="187"/>
    </row>
    <row r="78" spans="1:9" hidden="1" outlineLevel="1">
      <c r="A78" s="1164"/>
      <c r="B78" s="1165"/>
      <c r="C78" s="263"/>
      <c r="D78" s="263"/>
      <c r="E78" s="264"/>
      <c r="F78" s="264"/>
      <c r="G78" s="1190"/>
      <c r="H78" s="187"/>
      <c r="I78" s="187"/>
    </row>
    <row r="79" spans="1:9" hidden="1" outlineLevel="1">
      <c r="A79" s="1164"/>
      <c r="B79" s="1165"/>
      <c r="C79" s="263"/>
      <c r="D79" s="263"/>
      <c r="E79" s="264"/>
      <c r="F79" s="264"/>
      <c r="G79" s="1190"/>
      <c r="H79" s="187"/>
      <c r="I79" s="187"/>
    </row>
    <row r="80" spans="1:9" hidden="1" outlineLevel="1">
      <c r="A80" s="1164"/>
      <c r="B80" s="1165"/>
      <c r="C80" s="263"/>
      <c r="D80" s="263"/>
      <c r="E80" s="264"/>
      <c r="F80" s="264"/>
      <c r="G80" s="1190"/>
      <c r="H80" s="187"/>
      <c r="I80" s="187"/>
    </row>
    <row r="81" spans="1:9" hidden="1" outlineLevel="1">
      <c r="A81" s="1164"/>
      <c r="B81" s="1165"/>
      <c r="C81" s="263"/>
      <c r="D81" s="263"/>
      <c r="E81" s="264"/>
      <c r="F81" s="264"/>
      <c r="G81" s="1190"/>
      <c r="H81" s="187"/>
      <c r="I81" s="187"/>
    </row>
    <row r="82" spans="1:9" ht="15.75" hidden="1" outlineLevel="1" thickBot="1">
      <c r="A82" s="1166"/>
      <c r="B82" s="1167"/>
      <c r="C82" s="265"/>
      <c r="D82" s="265"/>
      <c r="E82" s="266"/>
      <c r="F82" s="266"/>
      <c r="G82" s="1191"/>
      <c r="H82" s="187"/>
      <c r="I82" s="187"/>
    </row>
    <row r="83" spans="1:9" hidden="1" outlineLevel="1">
      <c r="A83" s="1162"/>
      <c r="B83" s="1163"/>
      <c r="C83" s="267"/>
      <c r="D83" s="267"/>
      <c r="E83" s="268"/>
      <c r="F83" s="268"/>
      <c r="G83" s="1195" t="s">
        <v>771</v>
      </c>
      <c r="H83" s="187"/>
      <c r="I83" s="187"/>
    </row>
    <row r="84" spans="1:9" hidden="1" outlineLevel="1">
      <c r="A84" s="1164"/>
      <c r="B84" s="1165"/>
      <c r="C84" s="263"/>
      <c r="D84" s="263"/>
      <c r="E84" s="264"/>
      <c r="F84" s="264"/>
      <c r="G84" s="1196"/>
      <c r="H84" s="187"/>
      <c r="I84" s="187"/>
    </row>
    <row r="85" spans="1:9" hidden="1" outlineLevel="1">
      <c r="A85" s="1164"/>
      <c r="B85" s="1165"/>
      <c r="C85" s="263"/>
      <c r="D85" s="263"/>
      <c r="E85" s="264"/>
      <c r="F85" s="264"/>
      <c r="G85" s="1196"/>
      <c r="H85" s="187"/>
      <c r="I85" s="187"/>
    </row>
    <row r="86" spans="1:9" hidden="1" outlineLevel="1">
      <c r="A86" s="1164"/>
      <c r="B86" s="1165"/>
      <c r="C86" s="263"/>
      <c r="D86" s="263"/>
      <c r="E86" s="264"/>
      <c r="F86" s="264"/>
      <c r="G86" s="1196"/>
      <c r="H86" s="187"/>
      <c r="I86" s="187"/>
    </row>
    <row r="87" spans="1:9" hidden="1" outlineLevel="1">
      <c r="A87" s="1164"/>
      <c r="B87" s="1165"/>
      <c r="C87" s="263"/>
      <c r="D87" s="263"/>
      <c r="E87" s="264"/>
      <c r="F87" s="264"/>
      <c r="G87" s="1196"/>
      <c r="H87" s="187"/>
      <c r="I87" s="187"/>
    </row>
    <row r="88" spans="1:9" hidden="1" outlineLevel="1">
      <c r="A88" s="1164"/>
      <c r="B88" s="1165"/>
      <c r="C88" s="263"/>
      <c r="D88" s="263"/>
      <c r="E88" s="264"/>
      <c r="F88" s="264"/>
      <c r="G88" s="1196"/>
      <c r="H88" s="187"/>
      <c r="I88" s="187"/>
    </row>
    <row r="89" spans="1:9" hidden="1" outlineLevel="1">
      <c r="A89" s="1164"/>
      <c r="B89" s="1165"/>
      <c r="C89" s="263"/>
      <c r="D89" s="263"/>
      <c r="E89" s="264"/>
      <c r="F89" s="264"/>
      <c r="G89" s="1196"/>
      <c r="H89" s="187"/>
      <c r="I89" s="187"/>
    </row>
    <row r="90" spans="1:9" hidden="1" outlineLevel="1">
      <c r="A90" s="1164"/>
      <c r="B90" s="1165"/>
      <c r="C90" s="263"/>
      <c r="D90" s="263"/>
      <c r="E90" s="264"/>
      <c r="F90" s="264"/>
      <c r="G90" s="1196"/>
      <c r="H90" s="187"/>
      <c r="I90" s="187"/>
    </row>
    <row r="91" spans="1:9" hidden="1" outlineLevel="1">
      <c r="A91" s="1164"/>
      <c r="B91" s="1165"/>
      <c r="C91" s="263"/>
      <c r="D91" s="263"/>
      <c r="E91" s="264"/>
      <c r="F91" s="264"/>
      <c r="G91" s="1196"/>
      <c r="H91" s="187"/>
      <c r="I91" s="187"/>
    </row>
    <row r="92" spans="1:9" ht="15.75" hidden="1" outlineLevel="1" thickBot="1">
      <c r="A92" s="1166"/>
      <c r="B92" s="1167"/>
      <c r="C92" s="265"/>
      <c r="D92" s="265"/>
      <c r="E92" s="266"/>
      <c r="F92" s="266"/>
      <c r="G92" s="1197"/>
      <c r="H92" s="187"/>
      <c r="I92" s="187"/>
    </row>
    <row r="93" spans="1:9" hidden="1" outlineLevel="1">
      <c r="A93" s="1162"/>
      <c r="B93" s="1163"/>
      <c r="C93" s="267"/>
      <c r="D93" s="267"/>
      <c r="E93" s="268"/>
      <c r="F93" s="268"/>
      <c r="G93" s="1189" t="s">
        <v>771</v>
      </c>
      <c r="H93" s="187"/>
      <c r="I93" s="187"/>
    </row>
    <row r="94" spans="1:9" hidden="1" outlineLevel="1">
      <c r="A94" s="1164"/>
      <c r="B94" s="1165"/>
      <c r="C94" s="263"/>
      <c r="D94" s="263"/>
      <c r="E94" s="264"/>
      <c r="F94" s="264"/>
      <c r="G94" s="1190"/>
      <c r="H94" s="187"/>
      <c r="I94" s="187"/>
    </row>
    <row r="95" spans="1:9" hidden="1" outlineLevel="1">
      <c r="A95" s="1164"/>
      <c r="B95" s="1165"/>
      <c r="C95" s="263"/>
      <c r="D95" s="263"/>
      <c r="E95" s="264"/>
      <c r="F95" s="264"/>
      <c r="G95" s="1190"/>
      <c r="H95" s="187"/>
      <c r="I95" s="187"/>
    </row>
    <row r="96" spans="1:9" hidden="1" outlineLevel="1">
      <c r="A96" s="1164"/>
      <c r="B96" s="1165"/>
      <c r="C96" s="263"/>
      <c r="D96" s="263"/>
      <c r="E96" s="264"/>
      <c r="F96" s="264"/>
      <c r="G96" s="1190"/>
      <c r="H96" s="187"/>
      <c r="I96" s="187"/>
    </row>
    <row r="97" spans="1:9" hidden="1" outlineLevel="1">
      <c r="A97" s="1164"/>
      <c r="B97" s="1165"/>
      <c r="C97" s="263"/>
      <c r="D97" s="263"/>
      <c r="E97" s="264"/>
      <c r="F97" s="264"/>
      <c r="G97" s="1190"/>
      <c r="H97" s="187"/>
      <c r="I97" s="187"/>
    </row>
    <row r="98" spans="1:9" hidden="1" outlineLevel="1">
      <c r="A98" s="1164"/>
      <c r="B98" s="1165"/>
      <c r="C98" s="263"/>
      <c r="D98" s="263"/>
      <c r="E98" s="264"/>
      <c r="F98" s="264"/>
      <c r="G98" s="1190"/>
      <c r="H98" s="187"/>
      <c r="I98" s="187"/>
    </row>
    <row r="99" spans="1:9" hidden="1" outlineLevel="1">
      <c r="A99" s="1164"/>
      <c r="B99" s="1165"/>
      <c r="C99" s="263"/>
      <c r="D99" s="263"/>
      <c r="E99" s="264"/>
      <c r="F99" s="264"/>
      <c r="G99" s="1190"/>
      <c r="H99" s="187"/>
      <c r="I99" s="187"/>
    </row>
    <row r="100" spans="1:9" hidden="1" outlineLevel="1">
      <c r="A100" s="1164"/>
      <c r="B100" s="1165"/>
      <c r="C100" s="263"/>
      <c r="D100" s="263"/>
      <c r="E100" s="264"/>
      <c r="F100" s="264"/>
      <c r="G100" s="1190"/>
      <c r="H100" s="187"/>
      <c r="I100" s="187"/>
    </row>
    <row r="101" spans="1:9" hidden="1" outlineLevel="1">
      <c r="A101" s="1164"/>
      <c r="B101" s="1165"/>
      <c r="C101" s="263"/>
      <c r="D101" s="263"/>
      <c r="E101" s="264"/>
      <c r="F101" s="264"/>
      <c r="G101" s="1190"/>
      <c r="H101" s="187"/>
      <c r="I101" s="187"/>
    </row>
    <row r="102" spans="1:9" ht="15.75" hidden="1" outlineLevel="1" thickBot="1">
      <c r="A102" s="1166"/>
      <c r="B102" s="1167"/>
      <c r="C102" s="265"/>
      <c r="D102" s="265"/>
      <c r="E102" s="266"/>
      <c r="F102" s="266"/>
      <c r="G102" s="1191"/>
      <c r="H102" s="187"/>
      <c r="I102" s="187"/>
    </row>
    <row r="103" spans="1:9" ht="16.5" customHeight="1" collapsed="1">
      <c r="A103" s="1202" t="s">
        <v>784</v>
      </c>
      <c r="B103" s="1175"/>
      <c r="C103" s="1175"/>
      <c r="D103" s="1175"/>
      <c r="E103" s="1175"/>
      <c r="F103" s="1176"/>
      <c r="G103" s="1195" t="s">
        <v>772</v>
      </c>
      <c r="H103" s="187"/>
      <c r="I103" s="187"/>
    </row>
    <row r="104" spans="1:9" ht="18" customHeight="1">
      <c r="A104" s="1203" t="s">
        <v>785</v>
      </c>
      <c r="B104" s="1177"/>
      <c r="C104" s="1138" t="s">
        <v>714</v>
      </c>
      <c r="D104" s="1138" t="s">
        <v>786</v>
      </c>
      <c r="E104" s="1138" t="s">
        <v>714</v>
      </c>
      <c r="F104" s="1138" t="s">
        <v>230</v>
      </c>
      <c r="G104" s="1198"/>
      <c r="H104" s="187"/>
      <c r="I104" s="187"/>
    </row>
    <row r="105" spans="1:9" ht="39" customHeight="1">
      <c r="A105" s="1203"/>
      <c r="B105" s="1177"/>
      <c r="C105" s="1139"/>
      <c r="D105" s="1194"/>
      <c r="E105" s="1139"/>
      <c r="F105" s="1194"/>
      <c r="G105" s="1198"/>
      <c r="H105" s="187"/>
      <c r="I105" s="187"/>
    </row>
    <row r="106" spans="1:9" ht="15" customHeight="1">
      <c r="A106" s="760"/>
      <c r="B106" s="743"/>
      <c r="C106" s="761"/>
      <c r="D106" s="263"/>
      <c r="E106" s="761"/>
      <c r="F106" s="264"/>
      <c r="G106" s="1198"/>
      <c r="H106" s="187"/>
      <c r="I106" s="187"/>
    </row>
    <row r="107" spans="1:9" ht="15" customHeight="1">
      <c r="A107" s="760"/>
      <c r="B107" s="743"/>
      <c r="C107" s="761"/>
      <c r="D107" s="263"/>
      <c r="E107" s="761"/>
      <c r="F107" s="264"/>
      <c r="G107" s="1198"/>
      <c r="H107" s="187"/>
      <c r="I107" s="187"/>
    </row>
    <row r="108" spans="1:9">
      <c r="A108" s="760"/>
      <c r="B108" s="743"/>
      <c r="C108" s="761"/>
      <c r="D108" s="263"/>
      <c r="E108" s="761"/>
      <c r="F108" s="264"/>
      <c r="G108" s="1198"/>
      <c r="H108" s="187"/>
      <c r="I108" s="187"/>
    </row>
    <row r="109" spans="1:9">
      <c r="A109" s="760"/>
      <c r="B109" s="743"/>
      <c r="C109" s="761"/>
      <c r="D109" s="263"/>
      <c r="E109" s="761"/>
      <c r="F109" s="264"/>
      <c r="G109" s="1198"/>
      <c r="H109" s="187"/>
      <c r="I109" s="187"/>
    </row>
    <row r="110" spans="1:9">
      <c r="A110" s="1143"/>
      <c r="B110" s="1144"/>
      <c r="C110" s="263"/>
      <c r="D110" s="263"/>
      <c r="E110" s="264"/>
      <c r="F110" s="264"/>
      <c r="G110" s="1198"/>
      <c r="H110" s="187"/>
      <c r="I110" s="187"/>
    </row>
    <row r="111" spans="1:9">
      <c r="A111" s="1143"/>
      <c r="B111" s="1144"/>
      <c r="C111" s="263"/>
      <c r="D111" s="263"/>
      <c r="E111" s="264"/>
      <c r="F111" s="264"/>
      <c r="G111" s="1198"/>
      <c r="H111" s="187"/>
      <c r="I111" s="187"/>
    </row>
    <row r="112" spans="1:9">
      <c r="A112" s="1143"/>
      <c r="B112" s="1144"/>
      <c r="C112" s="263"/>
      <c r="D112" s="263"/>
      <c r="E112" s="264"/>
      <c r="F112" s="264"/>
      <c r="G112" s="1198"/>
      <c r="H112" s="187"/>
      <c r="I112" s="187"/>
    </row>
    <row r="113" spans="1:9">
      <c r="A113" s="1143"/>
      <c r="B113" s="1144"/>
      <c r="C113" s="263"/>
      <c r="D113" s="263"/>
      <c r="E113" s="264"/>
      <c r="F113" s="264"/>
      <c r="G113" s="1198"/>
      <c r="H113" s="187"/>
      <c r="I113" s="187"/>
    </row>
    <row r="114" spans="1:9">
      <c r="A114" s="1143"/>
      <c r="B114" s="1144"/>
      <c r="C114" s="263"/>
      <c r="D114" s="263"/>
      <c r="E114" s="264"/>
      <c r="F114" s="264"/>
      <c r="G114" s="1198"/>
      <c r="H114" s="187"/>
      <c r="I114" s="187"/>
    </row>
    <row r="115" spans="1:9" ht="15.75" thickBot="1">
      <c r="A115" s="1160"/>
      <c r="B115" s="1161"/>
      <c r="C115" s="269"/>
      <c r="D115" s="269"/>
      <c r="E115" s="270"/>
      <c r="F115" s="270"/>
      <c r="G115" s="1198"/>
      <c r="H115" s="187"/>
      <c r="I115" s="187"/>
    </row>
    <row r="116" spans="1:9" hidden="1" outlineLevel="1">
      <c r="A116" s="1158"/>
      <c r="B116" s="1159"/>
      <c r="C116" s="267"/>
      <c r="D116" s="267"/>
      <c r="E116" s="268"/>
      <c r="F116" s="268"/>
      <c r="G116" s="1195" t="s">
        <v>772</v>
      </c>
      <c r="H116" s="187"/>
      <c r="I116" s="187"/>
    </row>
    <row r="117" spans="1:9" hidden="1" outlineLevel="1">
      <c r="A117" s="1143"/>
      <c r="B117" s="1144"/>
      <c r="C117" s="263"/>
      <c r="D117" s="263"/>
      <c r="E117" s="264"/>
      <c r="F117" s="264"/>
      <c r="G117" s="1198"/>
      <c r="H117" s="187"/>
      <c r="I117" s="187"/>
    </row>
    <row r="118" spans="1:9" hidden="1" outlineLevel="1">
      <c r="A118" s="1143"/>
      <c r="B118" s="1144"/>
      <c r="C118" s="263"/>
      <c r="D118" s="263"/>
      <c r="E118" s="264"/>
      <c r="F118" s="264"/>
      <c r="G118" s="1198"/>
      <c r="H118" s="187"/>
      <c r="I118" s="187"/>
    </row>
    <row r="119" spans="1:9" ht="15" hidden="1" customHeight="1" outlineLevel="1">
      <c r="A119" s="1143"/>
      <c r="B119" s="1144"/>
      <c r="C119" s="263"/>
      <c r="D119" s="263"/>
      <c r="E119" s="264"/>
      <c r="F119" s="264"/>
      <c r="G119" s="1198"/>
      <c r="H119" s="187"/>
      <c r="I119" s="187"/>
    </row>
    <row r="120" spans="1:9" ht="15" hidden="1" customHeight="1" outlineLevel="1">
      <c r="A120" s="1143"/>
      <c r="B120" s="1144"/>
      <c r="C120" s="263"/>
      <c r="D120" s="263"/>
      <c r="E120" s="264"/>
      <c r="F120" s="264"/>
      <c r="G120" s="1198"/>
      <c r="H120" s="187"/>
      <c r="I120" s="187"/>
    </row>
    <row r="121" spans="1:9" hidden="1" outlineLevel="1">
      <c r="A121" s="1143"/>
      <c r="B121" s="1144"/>
      <c r="C121" s="263"/>
      <c r="D121" s="263"/>
      <c r="E121" s="264"/>
      <c r="F121" s="264"/>
      <c r="G121" s="1198"/>
      <c r="H121" s="187"/>
      <c r="I121" s="187"/>
    </row>
    <row r="122" spans="1:9" hidden="1" outlineLevel="1">
      <c r="A122" s="1143"/>
      <c r="B122" s="1144"/>
      <c r="C122" s="263"/>
      <c r="D122" s="263"/>
      <c r="E122" s="264"/>
      <c r="F122" s="264"/>
      <c r="G122" s="1198"/>
      <c r="H122" s="187"/>
      <c r="I122" s="187"/>
    </row>
    <row r="123" spans="1:9" hidden="1" outlineLevel="1">
      <c r="A123" s="1143"/>
      <c r="B123" s="1144"/>
      <c r="C123" s="263"/>
      <c r="D123" s="263"/>
      <c r="E123" s="264"/>
      <c r="F123" s="264"/>
      <c r="G123" s="1198"/>
      <c r="H123" s="187"/>
      <c r="I123" s="187"/>
    </row>
    <row r="124" spans="1:9" hidden="1" outlineLevel="1">
      <c r="A124" s="1143"/>
      <c r="B124" s="1144"/>
      <c r="C124" s="263"/>
      <c r="D124" s="263"/>
      <c r="E124" s="264"/>
      <c r="F124" s="264"/>
      <c r="G124" s="1198"/>
      <c r="H124" s="190"/>
    </row>
    <row r="125" spans="1:9" ht="15.75" hidden="1" outlineLevel="1" thickBot="1">
      <c r="A125" s="1145"/>
      <c r="B125" s="1146"/>
      <c r="C125" s="265"/>
      <c r="D125" s="265"/>
      <c r="E125" s="266"/>
      <c r="F125" s="266"/>
      <c r="G125" s="1199"/>
      <c r="H125" s="190"/>
    </row>
    <row r="126" spans="1:9" hidden="1" outlineLevel="1">
      <c r="A126" s="1158"/>
      <c r="B126" s="1159"/>
      <c r="C126" s="267"/>
      <c r="D126" s="267"/>
      <c r="E126" s="268"/>
      <c r="F126" s="268"/>
      <c r="G126" s="1195" t="s">
        <v>772</v>
      </c>
      <c r="H126" s="190"/>
    </row>
    <row r="127" spans="1:9" hidden="1" outlineLevel="1">
      <c r="A127" s="1143"/>
      <c r="B127" s="1144"/>
      <c r="C127" s="263"/>
      <c r="D127" s="263"/>
      <c r="E127" s="264"/>
      <c r="F127" s="264"/>
      <c r="G127" s="1198"/>
      <c r="H127" s="190"/>
    </row>
    <row r="128" spans="1:9" hidden="1" outlineLevel="1">
      <c r="A128" s="1143"/>
      <c r="B128" s="1144"/>
      <c r="C128" s="263"/>
      <c r="D128" s="263"/>
      <c r="E128" s="264"/>
      <c r="F128" s="264"/>
      <c r="G128" s="1198"/>
      <c r="H128" s="190"/>
    </row>
    <row r="129" spans="1:9" hidden="1" outlineLevel="1">
      <c r="A129" s="1143"/>
      <c r="B129" s="1144"/>
      <c r="C129" s="263"/>
      <c r="D129" s="263"/>
      <c r="E129" s="264"/>
      <c r="F129" s="264"/>
      <c r="G129" s="1198"/>
      <c r="H129" s="190"/>
    </row>
    <row r="130" spans="1:9" hidden="1" outlineLevel="1">
      <c r="A130" s="1143"/>
      <c r="B130" s="1144"/>
      <c r="C130" s="263"/>
      <c r="D130" s="263"/>
      <c r="E130" s="264"/>
      <c r="F130" s="264"/>
      <c r="G130" s="1198"/>
      <c r="H130" s="190"/>
    </row>
    <row r="131" spans="1:9" hidden="1" outlineLevel="1">
      <c r="A131" s="1143"/>
      <c r="B131" s="1144"/>
      <c r="C131" s="263"/>
      <c r="D131" s="263"/>
      <c r="E131" s="264"/>
      <c r="F131" s="264"/>
      <c r="G131" s="1198"/>
      <c r="H131" s="190"/>
    </row>
    <row r="132" spans="1:9" hidden="1" outlineLevel="1">
      <c r="A132" s="1143"/>
      <c r="B132" s="1144"/>
      <c r="C132" s="263"/>
      <c r="D132" s="263"/>
      <c r="E132" s="264"/>
      <c r="F132" s="264"/>
      <c r="G132" s="1198"/>
      <c r="H132" s="190"/>
    </row>
    <row r="133" spans="1:9" hidden="1" outlineLevel="1">
      <c r="A133" s="1143"/>
      <c r="B133" s="1144"/>
      <c r="C133" s="263"/>
      <c r="D133" s="263"/>
      <c r="E133" s="264"/>
      <c r="F133" s="264"/>
      <c r="G133" s="1198"/>
      <c r="H133" s="190"/>
    </row>
    <row r="134" spans="1:9" hidden="1" outlineLevel="1">
      <c r="A134" s="1143"/>
      <c r="B134" s="1144"/>
      <c r="C134" s="263"/>
      <c r="D134" s="263"/>
      <c r="E134" s="264"/>
      <c r="F134" s="264"/>
      <c r="G134" s="1198"/>
      <c r="H134" s="190"/>
    </row>
    <row r="135" spans="1:9" ht="15.75" hidden="1" outlineLevel="1" thickBot="1">
      <c r="A135" s="1145"/>
      <c r="B135" s="1146"/>
      <c r="C135" s="265"/>
      <c r="D135" s="265"/>
      <c r="E135" s="266"/>
      <c r="F135" s="266"/>
      <c r="G135" s="1199"/>
      <c r="H135" s="190"/>
    </row>
    <row r="136" spans="1:9" hidden="1" outlineLevel="1">
      <c r="A136" s="1158"/>
      <c r="B136" s="1159"/>
      <c r="C136" s="267"/>
      <c r="D136" s="267"/>
      <c r="E136" s="268"/>
      <c r="F136" s="268"/>
      <c r="G136" s="1195" t="s">
        <v>772</v>
      </c>
      <c r="H136" s="187"/>
      <c r="I136" s="187"/>
    </row>
    <row r="137" spans="1:9" hidden="1" outlineLevel="1">
      <c r="A137" s="1143"/>
      <c r="B137" s="1144"/>
      <c r="C137" s="263"/>
      <c r="D137" s="263"/>
      <c r="E137" s="264"/>
      <c r="F137" s="264"/>
      <c r="G137" s="1198"/>
      <c r="H137" s="187"/>
      <c r="I137" s="187"/>
    </row>
    <row r="138" spans="1:9" hidden="1" outlineLevel="1">
      <c r="A138" s="1143"/>
      <c r="B138" s="1144"/>
      <c r="C138" s="263"/>
      <c r="D138" s="263"/>
      <c r="E138" s="264"/>
      <c r="F138" s="264"/>
      <c r="G138" s="1198"/>
      <c r="H138" s="187"/>
      <c r="I138" s="187"/>
    </row>
    <row r="139" spans="1:9" ht="15" hidden="1" customHeight="1" outlineLevel="1">
      <c r="A139" s="1143"/>
      <c r="B139" s="1144"/>
      <c r="C139" s="263"/>
      <c r="D139" s="263"/>
      <c r="E139" s="264"/>
      <c r="F139" s="264"/>
      <c r="G139" s="1198"/>
      <c r="H139" s="187"/>
      <c r="I139" s="187"/>
    </row>
    <row r="140" spans="1:9" ht="15" hidden="1" customHeight="1" outlineLevel="1">
      <c r="A140" s="1143"/>
      <c r="B140" s="1144"/>
      <c r="C140" s="263"/>
      <c r="D140" s="263"/>
      <c r="E140" s="264"/>
      <c r="F140" s="264"/>
      <c r="G140" s="1198"/>
      <c r="H140" s="187"/>
      <c r="I140" s="187"/>
    </row>
    <row r="141" spans="1:9" hidden="1" outlineLevel="1">
      <c r="A141" s="1143"/>
      <c r="B141" s="1144"/>
      <c r="C141" s="263"/>
      <c r="D141" s="263"/>
      <c r="E141" s="264"/>
      <c r="F141" s="264"/>
      <c r="G141" s="1198"/>
      <c r="H141" s="187"/>
      <c r="I141" s="187"/>
    </row>
    <row r="142" spans="1:9" hidden="1" outlineLevel="1">
      <c r="A142" s="1143"/>
      <c r="B142" s="1144"/>
      <c r="C142" s="263"/>
      <c r="D142" s="263"/>
      <c r="E142" s="264"/>
      <c r="F142" s="264"/>
      <c r="G142" s="1198"/>
      <c r="H142" s="187"/>
      <c r="I142" s="187"/>
    </row>
    <row r="143" spans="1:9" hidden="1" outlineLevel="1">
      <c r="A143" s="1143"/>
      <c r="B143" s="1144"/>
      <c r="C143" s="263"/>
      <c r="D143" s="263"/>
      <c r="E143" s="264"/>
      <c r="F143" s="264"/>
      <c r="G143" s="1198"/>
      <c r="H143" s="187"/>
      <c r="I143" s="187"/>
    </row>
    <row r="144" spans="1:9" hidden="1" outlineLevel="1">
      <c r="A144" s="1143"/>
      <c r="B144" s="1144"/>
      <c r="C144" s="263"/>
      <c r="D144" s="263"/>
      <c r="E144" s="264"/>
      <c r="F144" s="264"/>
      <c r="G144" s="1198"/>
      <c r="H144" s="190"/>
    </row>
    <row r="145" spans="1:8" ht="15.75" hidden="1" outlineLevel="1" thickBot="1">
      <c r="A145" s="1145"/>
      <c r="B145" s="1146"/>
      <c r="C145" s="265"/>
      <c r="D145" s="265"/>
      <c r="E145" s="266"/>
      <c r="F145" s="266"/>
      <c r="G145" s="1199"/>
      <c r="H145" s="190"/>
    </row>
    <row r="146" spans="1:8" hidden="1" outlineLevel="1">
      <c r="A146" s="1158"/>
      <c r="B146" s="1159"/>
      <c r="C146" s="267"/>
      <c r="D146" s="267"/>
      <c r="E146" s="268"/>
      <c r="F146" s="268"/>
      <c r="G146" s="1195" t="s">
        <v>772</v>
      </c>
      <c r="H146" s="190"/>
    </row>
    <row r="147" spans="1:8" hidden="1" outlineLevel="1">
      <c r="A147" s="1143"/>
      <c r="B147" s="1144"/>
      <c r="C147" s="263"/>
      <c r="D147" s="263"/>
      <c r="E147" s="264"/>
      <c r="F147" s="264"/>
      <c r="G147" s="1198"/>
      <c r="H147" s="190"/>
    </row>
    <row r="148" spans="1:8" hidden="1" outlineLevel="1">
      <c r="A148" s="1143"/>
      <c r="B148" s="1144"/>
      <c r="C148" s="263"/>
      <c r="D148" s="263"/>
      <c r="E148" s="264"/>
      <c r="F148" s="264"/>
      <c r="G148" s="1198"/>
      <c r="H148" s="190"/>
    </row>
    <row r="149" spans="1:8" hidden="1" outlineLevel="1">
      <c r="A149" s="1143"/>
      <c r="B149" s="1144"/>
      <c r="C149" s="263"/>
      <c r="D149" s="263"/>
      <c r="E149" s="264"/>
      <c r="F149" s="264"/>
      <c r="G149" s="1198"/>
      <c r="H149" s="190"/>
    </row>
    <row r="150" spans="1:8" hidden="1" outlineLevel="1">
      <c r="A150" s="1143"/>
      <c r="B150" s="1144"/>
      <c r="C150" s="263"/>
      <c r="D150" s="263"/>
      <c r="E150" s="264"/>
      <c r="F150" s="264"/>
      <c r="G150" s="1198"/>
      <c r="H150" s="190"/>
    </row>
    <row r="151" spans="1:8" hidden="1" outlineLevel="1">
      <c r="A151" s="1143"/>
      <c r="B151" s="1144"/>
      <c r="C151" s="263"/>
      <c r="D151" s="263"/>
      <c r="E151" s="264"/>
      <c r="F151" s="264"/>
      <c r="G151" s="1198"/>
      <c r="H151" s="190"/>
    </row>
    <row r="152" spans="1:8" hidden="1" outlineLevel="1">
      <c r="A152" s="1143"/>
      <c r="B152" s="1144"/>
      <c r="C152" s="263"/>
      <c r="D152" s="263"/>
      <c r="E152" s="264"/>
      <c r="F152" s="264"/>
      <c r="G152" s="1198"/>
      <c r="H152" s="190"/>
    </row>
    <row r="153" spans="1:8" hidden="1" outlineLevel="1">
      <c r="A153" s="1143"/>
      <c r="B153" s="1144"/>
      <c r="C153" s="263"/>
      <c r="D153" s="263"/>
      <c r="E153" s="264"/>
      <c r="F153" s="264"/>
      <c r="G153" s="1198"/>
      <c r="H153" s="190"/>
    </row>
    <row r="154" spans="1:8" hidden="1" outlineLevel="1">
      <c r="A154" s="1143"/>
      <c r="B154" s="1144"/>
      <c r="C154" s="263"/>
      <c r="D154" s="263"/>
      <c r="E154" s="264"/>
      <c r="F154" s="264"/>
      <c r="G154" s="1198"/>
      <c r="H154" s="190"/>
    </row>
    <row r="155" spans="1:8" ht="15.75" hidden="1" outlineLevel="1" thickBot="1">
      <c r="A155" s="1145"/>
      <c r="B155" s="1146"/>
      <c r="C155" s="265"/>
      <c r="D155" s="265"/>
      <c r="E155" s="266"/>
      <c r="F155" s="266"/>
      <c r="G155" s="1199"/>
      <c r="H155" s="190"/>
    </row>
    <row r="156" spans="1:8" ht="15" customHeight="1" collapsed="1">
      <c r="A156" s="1147" t="s">
        <v>787</v>
      </c>
      <c r="B156" s="1148"/>
      <c r="C156" s="1148"/>
      <c r="D156" s="1148"/>
      <c r="E156" s="1148"/>
      <c r="F156" s="1149"/>
      <c r="G156" s="1152" t="s">
        <v>773</v>
      </c>
      <c r="H156" s="190"/>
    </row>
    <row r="157" spans="1:8" ht="20.100000000000001" customHeight="1">
      <c r="A157" s="1150" t="s">
        <v>964</v>
      </c>
      <c r="B157" s="1200" t="s">
        <v>962</v>
      </c>
      <c r="C157" s="1138" t="s">
        <v>714</v>
      </c>
      <c r="D157" s="1201" t="s">
        <v>716</v>
      </c>
      <c r="E157" s="1138" t="s">
        <v>714</v>
      </c>
      <c r="F157" s="1192" t="s">
        <v>230</v>
      </c>
      <c r="G157" s="1153"/>
      <c r="H157" s="190"/>
    </row>
    <row r="158" spans="1:8" ht="29.25" customHeight="1">
      <c r="A158" s="1151"/>
      <c r="B158" s="1194"/>
      <c r="C158" s="1139"/>
      <c r="D158" s="1194"/>
      <c r="E158" s="1139"/>
      <c r="F158" s="1193"/>
      <c r="G158" s="1153"/>
      <c r="H158" s="190"/>
    </row>
    <row r="159" spans="1:8">
      <c r="A159" s="10"/>
      <c r="B159" s="272"/>
      <c r="C159" s="759"/>
      <c r="D159" s="271"/>
      <c r="E159" s="272"/>
      <c r="F159" s="390"/>
      <c r="G159" s="1153"/>
      <c r="H159" s="190"/>
    </row>
    <row r="160" spans="1:8">
      <c r="A160" s="10"/>
      <c r="B160" s="272"/>
      <c r="C160" s="759"/>
      <c r="D160" s="271"/>
      <c r="E160" s="272"/>
      <c r="F160" s="390"/>
      <c r="G160" s="1153"/>
      <c r="H160" s="190"/>
    </row>
    <row r="161" spans="1:8">
      <c r="A161" s="10"/>
      <c r="B161" s="272"/>
      <c r="C161" s="271"/>
      <c r="D161" s="271"/>
      <c r="E161" s="272"/>
      <c r="F161" s="390"/>
      <c r="G161" s="1153"/>
      <c r="H161" s="190"/>
    </row>
    <row r="162" spans="1:8">
      <c r="A162" s="10"/>
      <c r="B162" s="272"/>
      <c r="C162" s="271"/>
      <c r="D162" s="271"/>
      <c r="E162" s="272"/>
      <c r="F162" s="390"/>
      <c r="G162" s="1153"/>
      <c r="H162" s="190"/>
    </row>
    <row r="163" spans="1:8">
      <c r="A163" s="10"/>
      <c r="B163" s="272"/>
      <c r="C163" s="271"/>
      <c r="D163" s="271"/>
      <c r="E163" s="272"/>
      <c r="F163" s="390"/>
      <c r="G163" s="1153"/>
      <c r="H163" s="190"/>
    </row>
    <row r="164" spans="1:8">
      <c r="A164" s="10"/>
      <c r="B164" s="272"/>
      <c r="C164" s="271"/>
      <c r="D164" s="271"/>
      <c r="E164" s="272"/>
      <c r="F164" s="390"/>
      <c r="G164" s="1153"/>
      <c r="H164" s="190"/>
    </row>
    <row r="165" spans="1:8">
      <c r="A165" s="10"/>
      <c r="B165" s="272"/>
      <c r="C165" s="271"/>
      <c r="D165" s="271"/>
      <c r="E165" s="272"/>
      <c r="F165" s="390"/>
      <c r="G165" s="1153"/>
      <c r="H165" s="190"/>
    </row>
    <row r="166" spans="1:8">
      <c r="A166" s="10"/>
      <c r="B166" s="272"/>
      <c r="C166" s="271"/>
      <c r="D166" s="271"/>
      <c r="E166" s="272"/>
      <c r="F166" s="390"/>
      <c r="G166" s="1153"/>
      <c r="H166" s="190"/>
    </row>
    <row r="167" spans="1:8">
      <c r="A167" s="10"/>
      <c r="B167" s="272"/>
      <c r="C167" s="271"/>
      <c r="D167" s="271"/>
      <c r="E167" s="272"/>
      <c r="F167" s="390"/>
      <c r="G167" s="1153"/>
      <c r="H167" s="190"/>
    </row>
    <row r="168" spans="1:8" ht="15.75" thickBot="1">
      <c r="A168" s="106"/>
      <c r="B168" s="274"/>
      <c r="C168" s="273"/>
      <c r="D168" s="273"/>
      <c r="E168" s="274"/>
      <c r="F168" s="391"/>
      <c r="G168" s="1154"/>
      <c r="H168" s="190"/>
    </row>
    <row r="169" spans="1:8" hidden="1" outlineLevel="1">
      <c r="A169" s="392"/>
      <c r="B169" s="195"/>
      <c r="C169" s="238"/>
      <c r="D169" s="238"/>
      <c r="E169" s="195"/>
      <c r="F169" s="195"/>
      <c r="G169" s="1155" t="s">
        <v>773</v>
      </c>
      <c r="H169" s="190"/>
    </row>
    <row r="170" spans="1:8" hidden="1" outlineLevel="1">
      <c r="A170" s="10"/>
      <c r="B170" s="191"/>
      <c r="C170" s="236"/>
      <c r="D170" s="236"/>
      <c r="E170" s="191"/>
      <c r="F170" s="191"/>
      <c r="G170" s="1156"/>
      <c r="H170" s="190"/>
    </row>
    <row r="171" spans="1:8" hidden="1" outlineLevel="1">
      <c r="A171" s="10"/>
      <c r="B171" s="191"/>
      <c r="C171" s="236"/>
      <c r="D171" s="236"/>
      <c r="E171" s="191"/>
      <c r="F171" s="191"/>
      <c r="G171" s="1156"/>
      <c r="H171" s="190"/>
    </row>
    <row r="172" spans="1:8" hidden="1" outlineLevel="1">
      <c r="A172" s="10"/>
      <c r="B172" s="191"/>
      <c r="C172" s="236"/>
      <c r="D172" s="236"/>
      <c r="E172" s="191"/>
      <c r="F172" s="191"/>
      <c r="G172" s="1156"/>
      <c r="H172" s="190"/>
    </row>
    <row r="173" spans="1:8" hidden="1" outlineLevel="1">
      <c r="A173" s="10"/>
      <c r="B173" s="191"/>
      <c r="C173" s="236"/>
      <c r="D173" s="236"/>
      <c r="E173" s="191"/>
      <c r="F173" s="191"/>
      <c r="G173" s="1156"/>
      <c r="H173" s="190"/>
    </row>
    <row r="174" spans="1:8" hidden="1" outlineLevel="1">
      <c r="A174" s="10"/>
      <c r="B174" s="191"/>
      <c r="C174" s="236"/>
      <c r="D174" s="236"/>
      <c r="E174" s="191"/>
      <c r="F174" s="191"/>
      <c r="G174" s="1156"/>
      <c r="H174" s="190"/>
    </row>
    <row r="175" spans="1:8" hidden="1" outlineLevel="1">
      <c r="A175" s="10"/>
      <c r="B175" s="191"/>
      <c r="C175" s="236"/>
      <c r="D175" s="236"/>
      <c r="E175" s="191"/>
      <c r="F175" s="191"/>
      <c r="G175" s="1156"/>
      <c r="H175" s="190"/>
    </row>
    <row r="176" spans="1:8" hidden="1" outlineLevel="1">
      <c r="A176" s="10"/>
      <c r="B176" s="191"/>
      <c r="C176" s="236"/>
      <c r="D176" s="236"/>
      <c r="E176" s="191"/>
      <c r="F176" s="191"/>
      <c r="G176" s="1156"/>
      <c r="H176" s="190"/>
    </row>
    <row r="177" spans="1:8" hidden="1" outlineLevel="1">
      <c r="A177" s="10"/>
      <c r="B177" s="191"/>
      <c r="C177" s="236"/>
      <c r="D177" s="236"/>
      <c r="E177" s="191"/>
      <c r="F177" s="191"/>
      <c r="G177" s="1156"/>
      <c r="H177" s="190"/>
    </row>
    <row r="178" spans="1:8" ht="15.75" hidden="1" outlineLevel="1" thickBot="1">
      <c r="A178" s="106"/>
      <c r="B178" s="194"/>
      <c r="C178" s="237"/>
      <c r="D178" s="237"/>
      <c r="E178" s="194"/>
      <c r="F178" s="194"/>
      <c r="G178" s="1157"/>
      <c r="H178" s="190"/>
    </row>
    <row r="179" spans="1:8" hidden="1" outlineLevel="1">
      <c r="A179" s="392"/>
      <c r="B179" s="195"/>
      <c r="C179" s="238"/>
      <c r="D179" s="238"/>
      <c r="E179" s="195"/>
      <c r="F179" s="195"/>
      <c r="G179" s="1155" t="s">
        <v>773</v>
      </c>
      <c r="H179" s="190"/>
    </row>
    <row r="180" spans="1:8" hidden="1" outlineLevel="1">
      <c r="A180" s="10"/>
      <c r="B180" s="191"/>
      <c r="C180" s="236"/>
      <c r="D180" s="236"/>
      <c r="E180" s="191"/>
      <c r="F180" s="191"/>
      <c r="G180" s="1156"/>
      <c r="H180" s="190"/>
    </row>
    <row r="181" spans="1:8" hidden="1" outlineLevel="1">
      <c r="A181" s="10"/>
      <c r="B181" s="191"/>
      <c r="C181" s="236"/>
      <c r="D181" s="236"/>
      <c r="E181" s="191"/>
      <c r="F181" s="191"/>
      <c r="G181" s="1156"/>
      <c r="H181" s="190"/>
    </row>
    <row r="182" spans="1:8" hidden="1" outlineLevel="1">
      <c r="A182" s="10"/>
      <c r="B182" s="191"/>
      <c r="C182" s="236"/>
      <c r="D182" s="236"/>
      <c r="E182" s="191"/>
      <c r="F182" s="191"/>
      <c r="G182" s="1156"/>
      <c r="H182" s="190"/>
    </row>
    <row r="183" spans="1:8" hidden="1" outlineLevel="1">
      <c r="A183" s="10"/>
      <c r="B183" s="191"/>
      <c r="C183" s="236"/>
      <c r="D183" s="236"/>
      <c r="E183" s="191"/>
      <c r="F183" s="191"/>
      <c r="G183" s="1156"/>
      <c r="H183" s="190"/>
    </row>
    <row r="184" spans="1:8" hidden="1" outlineLevel="1">
      <c r="A184" s="10"/>
      <c r="B184" s="191"/>
      <c r="C184" s="236"/>
      <c r="D184" s="236"/>
      <c r="E184" s="191"/>
      <c r="F184" s="191"/>
      <c r="G184" s="1156"/>
      <c r="H184" s="190"/>
    </row>
    <row r="185" spans="1:8" hidden="1" outlineLevel="1">
      <c r="A185" s="10"/>
      <c r="B185" s="191"/>
      <c r="C185" s="236"/>
      <c r="D185" s="236"/>
      <c r="E185" s="191"/>
      <c r="F185" s="191"/>
      <c r="G185" s="1156"/>
      <c r="H185" s="190"/>
    </row>
    <row r="186" spans="1:8" hidden="1" outlineLevel="1">
      <c r="A186" s="10"/>
      <c r="B186" s="191"/>
      <c r="C186" s="236"/>
      <c r="D186" s="236"/>
      <c r="E186" s="191"/>
      <c r="F186" s="191"/>
      <c r="G186" s="1156"/>
      <c r="H186" s="190"/>
    </row>
    <row r="187" spans="1:8" hidden="1" outlineLevel="1">
      <c r="A187" s="10"/>
      <c r="B187" s="191"/>
      <c r="C187" s="236"/>
      <c r="D187" s="236"/>
      <c r="E187" s="191"/>
      <c r="F187" s="191"/>
      <c r="G187" s="1156"/>
      <c r="H187" s="190"/>
    </row>
    <row r="188" spans="1:8" ht="15.75" hidden="1" outlineLevel="1" thickBot="1">
      <c r="A188" s="106"/>
      <c r="B188" s="194"/>
      <c r="C188" s="237"/>
      <c r="D188" s="237"/>
      <c r="E188" s="194"/>
      <c r="F188" s="194"/>
      <c r="G188" s="1157"/>
      <c r="H188" s="190"/>
    </row>
    <row r="189" spans="1:8" hidden="1" outlineLevel="1">
      <c r="A189" s="392"/>
      <c r="B189" s="195"/>
      <c r="C189" s="238"/>
      <c r="D189" s="238"/>
      <c r="E189" s="195"/>
      <c r="F189" s="195"/>
      <c r="G189" s="1155" t="s">
        <v>773</v>
      </c>
      <c r="H189" s="190"/>
    </row>
    <row r="190" spans="1:8" hidden="1" outlineLevel="1">
      <c r="A190" s="10"/>
      <c r="B190" s="191"/>
      <c r="C190" s="236"/>
      <c r="D190" s="236"/>
      <c r="E190" s="191"/>
      <c r="F190" s="191"/>
      <c r="G190" s="1156"/>
      <c r="H190" s="190"/>
    </row>
    <row r="191" spans="1:8" hidden="1" outlineLevel="1">
      <c r="A191" s="10"/>
      <c r="B191" s="191"/>
      <c r="C191" s="236"/>
      <c r="D191" s="236"/>
      <c r="E191" s="191"/>
      <c r="F191" s="191"/>
      <c r="G191" s="1156"/>
      <c r="H191" s="190"/>
    </row>
    <row r="192" spans="1:8" hidden="1" outlineLevel="1">
      <c r="A192" s="10"/>
      <c r="B192" s="191"/>
      <c r="C192" s="236"/>
      <c r="D192" s="236"/>
      <c r="E192" s="191"/>
      <c r="F192" s="191"/>
      <c r="G192" s="1156"/>
      <c r="H192" s="190"/>
    </row>
    <row r="193" spans="1:8" hidden="1" outlineLevel="1">
      <c r="A193" s="10"/>
      <c r="B193" s="191"/>
      <c r="C193" s="236"/>
      <c r="D193" s="236"/>
      <c r="E193" s="191"/>
      <c r="F193" s="191"/>
      <c r="G193" s="1156"/>
      <c r="H193" s="190"/>
    </row>
    <row r="194" spans="1:8" hidden="1" outlineLevel="1">
      <c r="A194" s="10"/>
      <c r="B194" s="191"/>
      <c r="C194" s="236"/>
      <c r="D194" s="236"/>
      <c r="E194" s="191"/>
      <c r="F194" s="191"/>
      <c r="G194" s="1156"/>
      <c r="H194" s="190"/>
    </row>
    <row r="195" spans="1:8" hidden="1" outlineLevel="1">
      <c r="A195" s="10"/>
      <c r="B195" s="191"/>
      <c r="C195" s="236"/>
      <c r="D195" s="236"/>
      <c r="E195" s="191"/>
      <c r="F195" s="191"/>
      <c r="G195" s="1156"/>
      <c r="H195" s="190"/>
    </row>
    <row r="196" spans="1:8" hidden="1" outlineLevel="1">
      <c r="A196" s="10"/>
      <c r="B196" s="191"/>
      <c r="C196" s="236"/>
      <c r="D196" s="236"/>
      <c r="E196" s="191"/>
      <c r="F196" s="191"/>
      <c r="G196" s="1156"/>
      <c r="H196" s="190"/>
    </row>
    <row r="197" spans="1:8" hidden="1" outlineLevel="1">
      <c r="A197" s="10"/>
      <c r="B197" s="191"/>
      <c r="C197" s="236"/>
      <c r="D197" s="236"/>
      <c r="E197" s="191"/>
      <c r="F197" s="191"/>
      <c r="G197" s="1156"/>
      <c r="H197" s="190"/>
    </row>
    <row r="198" spans="1:8" ht="15.75" hidden="1" outlineLevel="1" thickBot="1">
      <c r="A198" s="106"/>
      <c r="B198" s="194"/>
      <c r="C198" s="237"/>
      <c r="D198" s="237"/>
      <c r="E198" s="194"/>
      <c r="F198" s="194"/>
      <c r="G198" s="1157"/>
      <c r="H198" s="190"/>
    </row>
    <row r="199" spans="1:8" hidden="1" outlineLevel="1">
      <c r="A199" s="392"/>
      <c r="B199" s="195"/>
      <c r="C199" s="238"/>
      <c r="D199" s="238"/>
      <c r="E199" s="195"/>
      <c r="F199" s="195"/>
      <c r="G199" s="1155" t="s">
        <v>773</v>
      </c>
      <c r="H199" s="190"/>
    </row>
    <row r="200" spans="1:8" hidden="1" outlineLevel="1">
      <c r="A200" s="10"/>
      <c r="B200" s="191"/>
      <c r="C200" s="236"/>
      <c r="D200" s="236"/>
      <c r="E200" s="191"/>
      <c r="F200" s="191"/>
      <c r="G200" s="1156"/>
      <c r="H200" s="190"/>
    </row>
    <row r="201" spans="1:8" hidden="1" outlineLevel="1">
      <c r="A201" s="10"/>
      <c r="B201" s="191"/>
      <c r="C201" s="236"/>
      <c r="D201" s="236"/>
      <c r="E201" s="191"/>
      <c r="F201" s="191"/>
      <c r="G201" s="1156"/>
      <c r="H201" s="190"/>
    </row>
    <row r="202" spans="1:8" hidden="1" outlineLevel="1">
      <c r="A202" s="10"/>
      <c r="B202" s="191"/>
      <c r="C202" s="236"/>
      <c r="D202" s="236"/>
      <c r="E202" s="191"/>
      <c r="F202" s="191"/>
      <c r="G202" s="1156"/>
      <c r="H202" s="190"/>
    </row>
    <row r="203" spans="1:8" hidden="1" outlineLevel="1">
      <c r="A203" s="10"/>
      <c r="B203" s="191"/>
      <c r="C203" s="236"/>
      <c r="D203" s="236"/>
      <c r="E203" s="191"/>
      <c r="F203" s="191"/>
      <c r="G203" s="1156"/>
      <c r="H203" s="190"/>
    </row>
    <row r="204" spans="1:8" hidden="1" outlineLevel="1">
      <c r="A204" s="10"/>
      <c r="B204" s="191"/>
      <c r="C204" s="236"/>
      <c r="D204" s="236"/>
      <c r="E204" s="191"/>
      <c r="F204" s="191"/>
      <c r="G204" s="1156"/>
      <c r="H204" s="190"/>
    </row>
    <row r="205" spans="1:8" hidden="1" outlineLevel="1">
      <c r="A205" s="10"/>
      <c r="B205" s="191"/>
      <c r="C205" s="236"/>
      <c r="D205" s="236"/>
      <c r="E205" s="191"/>
      <c r="F205" s="191"/>
      <c r="G205" s="1156"/>
      <c r="H205" s="190"/>
    </row>
    <row r="206" spans="1:8" hidden="1" outlineLevel="1">
      <c r="A206" s="10"/>
      <c r="B206" s="191"/>
      <c r="C206" s="236"/>
      <c r="D206" s="236"/>
      <c r="E206" s="191"/>
      <c r="F206" s="191"/>
      <c r="G206" s="1156"/>
      <c r="H206" s="190"/>
    </row>
    <row r="207" spans="1:8" hidden="1" outlineLevel="1">
      <c r="A207" s="10"/>
      <c r="B207" s="191"/>
      <c r="C207" s="236"/>
      <c r="D207" s="236"/>
      <c r="E207" s="191"/>
      <c r="F207" s="191"/>
      <c r="G207" s="1156"/>
      <c r="H207" s="190"/>
    </row>
    <row r="208" spans="1:8" ht="15.75" hidden="1" outlineLevel="1" thickBot="1">
      <c r="A208" s="106"/>
      <c r="B208" s="194"/>
      <c r="C208" s="237"/>
      <c r="D208" s="237"/>
      <c r="E208" s="194"/>
      <c r="F208" s="194"/>
      <c r="G208" s="1157"/>
      <c r="H208" s="190"/>
    </row>
    <row r="209" spans="1:8" s="230" customFormat="1" ht="16.5" customHeight="1" collapsed="1" thickBot="1">
      <c r="A209" s="1140" t="s">
        <v>963</v>
      </c>
      <c r="B209" s="1141"/>
      <c r="C209" s="1141"/>
      <c r="D209" s="1141"/>
      <c r="E209" s="1141"/>
      <c r="F209" s="1141"/>
      <c r="G209" s="1142"/>
      <c r="H209" s="261"/>
    </row>
    <row r="210" spans="1:8" s="230"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4">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80:B80"/>
    <mergeCell ref="A81:B81"/>
    <mergeCell ref="A82:B82"/>
    <mergeCell ref="A83:B83"/>
    <mergeCell ref="A84:B84"/>
    <mergeCell ref="A85:B85"/>
    <mergeCell ref="A86:B86"/>
    <mergeCell ref="A96:B96"/>
    <mergeCell ref="A97:B97"/>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78:B78"/>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9:B79"/>
    <mergeCell ref="A133:B133"/>
    <mergeCell ref="A116:B116"/>
    <mergeCell ref="A117:B117"/>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3" t="s">
        <v>734</v>
      </c>
      <c r="B1" s="803"/>
      <c r="C1" s="803"/>
      <c r="D1" s="803"/>
      <c r="E1" s="336"/>
      <c r="F1" s="230"/>
    </row>
    <row r="2" spans="1:53">
      <c r="A2" s="803" t="s">
        <v>253</v>
      </c>
      <c r="B2" s="803"/>
      <c r="C2" s="803"/>
      <c r="D2" s="803"/>
      <c r="E2" s="336"/>
      <c r="F2" s="230"/>
    </row>
    <row r="3" spans="1:53" ht="15.75" thickBot="1">
      <c r="A3" s="1240" t="s">
        <v>1066</v>
      </c>
      <c r="B3" s="1240"/>
      <c r="C3" s="1240"/>
      <c r="D3" s="1240"/>
      <c r="E3" s="1240"/>
    </row>
    <row r="4" spans="1:53">
      <c r="A4" s="805" t="s">
        <v>795</v>
      </c>
      <c r="B4" s="806"/>
      <c r="C4" s="806"/>
      <c r="D4" s="806"/>
      <c r="E4" s="1249"/>
    </row>
    <row r="5" spans="1:53" ht="15.75" thickBot="1">
      <c r="A5" s="808"/>
      <c r="B5" s="809"/>
      <c r="C5" s="809"/>
      <c r="D5" s="809"/>
      <c r="E5" s="1250"/>
    </row>
    <row r="6" spans="1:53" ht="15.75" thickBot="1">
      <c r="A6" s="347" t="str">
        <f>Obsah!A3</f>
        <v>Informace platné k datu</v>
      </c>
      <c r="B6" s="348"/>
      <c r="C6" s="348"/>
      <c r="D6" s="715">
        <f>Obsah!C3</f>
        <v>42277</v>
      </c>
      <c r="E6" s="350"/>
    </row>
    <row r="7" spans="1:53" ht="15.75" thickBot="1">
      <c r="A7" s="1241" t="s">
        <v>1052</v>
      </c>
      <c r="B7" s="1251" t="s">
        <v>774</v>
      </c>
      <c r="C7" s="1252"/>
      <c r="D7" s="1252"/>
      <c r="E7" s="1253"/>
      <c r="F7" s="1233" t="s">
        <v>238</v>
      </c>
      <c r="G7" s="1235"/>
      <c r="H7" s="1235"/>
      <c r="I7" s="1236"/>
      <c r="J7" s="1231" t="s">
        <v>238</v>
      </c>
      <c r="K7" s="1235"/>
      <c r="L7" s="1235"/>
      <c r="M7" s="1236"/>
      <c r="N7" s="1231" t="s">
        <v>238</v>
      </c>
      <c r="O7" s="1235"/>
      <c r="P7" s="1235"/>
      <c r="Q7" s="1236"/>
      <c r="R7" s="1231" t="s">
        <v>238</v>
      </c>
      <c r="S7" s="1235"/>
      <c r="T7" s="1235"/>
      <c r="U7" s="1236"/>
      <c r="V7" s="1231" t="s">
        <v>238</v>
      </c>
      <c r="W7" s="1235"/>
      <c r="X7" s="1235"/>
      <c r="Y7" s="1236"/>
      <c r="Z7" s="1231" t="s">
        <v>238</v>
      </c>
      <c r="AA7" s="1235"/>
      <c r="AB7" s="1235"/>
      <c r="AC7" s="1236"/>
      <c r="AD7" s="1231" t="s">
        <v>238</v>
      </c>
      <c r="AE7" s="1235"/>
      <c r="AF7" s="1235"/>
      <c r="AG7" s="1236"/>
      <c r="AH7" s="1231" t="s">
        <v>238</v>
      </c>
      <c r="AI7" s="1235"/>
      <c r="AJ7" s="1235"/>
      <c r="AK7" s="1236"/>
      <c r="AL7" s="1231" t="s">
        <v>238</v>
      </c>
      <c r="AM7" s="1235"/>
      <c r="AN7" s="1235"/>
      <c r="AO7" s="1236"/>
      <c r="AP7" s="1231" t="s">
        <v>238</v>
      </c>
      <c r="AQ7" s="1235"/>
      <c r="AR7" s="1235"/>
      <c r="AS7" s="1236"/>
      <c r="AT7" s="1231" t="s">
        <v>238</v>
      </c>
      <c r="AU7" s="1235"/>
      <c r="AV7" s="1235"/>
      <c r="AW7" s="1235"/>
      <c r="AX7" s="1231" t="s">
        <v>238</v>
      </c>
      <c r="AY7" s="1235"/>
      <c r="AZ7" s="1235"/>
      <c r="BA7" s="1236"/>
    </row>
    <row r="8" spans="1:53" ht="15.75" thickBot="1">
      <c r="A8" s="1242"/>
      <c r="B8" s="1245" t="s">
        <v>232</v>
      </c>
      <c r="C8" s="1246"/>
      <c r="D8" s="1246"/>
      <c r="E8" s="1246"/>
      <c r="F8" s="1234" t="s">
        <v>232</v>
      </c>
      <c r="G8" s="1248"/>
      <c r="H8" s="1248"/>
      <c r="I8" s="1248"/>
      <c r="J8" s="1237" t="s">
        <v>232</v>
      </c>
      <c r="K8" s="1248"/>
      <c r="L8" s="1248"/>
      <c r="M8" s="1248"/>
      <c r="N8" s="1237" t="s">
        <v>232</v>
      </c>
      <c r="O8" s="1248"/>
      <c r="P8" s="1248"/>
      <c r="Q8" s="1248"/>
      <c r="R8" s="1237" t="s">
        <v>232</v>
      </c>
      <c r="S8" s="1248"/>
      <c r="T8" s="1248"/>
      <c r="U8" s="1248"/>
      <c r="V8" s="1237" t="s">
        <v>232</v>
      </c>
      <c r="W8" s="1248"/>
      <c r="X8" s="1248"/>
      <c r="Y8" s="1248"/>
      <c r="Z8" s="1237" t="s">
        <v>232</v>
      </c>
      <c r="AA8" s="1248"/>
      <c r="AB8" s="1248"/>
      <c r="AC8" s="1248"/>
      <c r="AD8" s="1237" t="s">
        <v>232</v>
      </c>
      <c r="AE8" s="1248"/>
      <c r="AF8" s="1248"/>
      <c r="AG8" s="1248"/>
      <c r="AH8" s="1237" t="s">
        <v>232</v>
      </c>
      <c r="AI8" s="1248"/>
      <c r="AJ8" s="1248"/>
      <c r="AK8" s="1248"/>
      <c r="AL8" s="1237" t="s">
        <v>232</v>
      </c>
      <c r="AM8" s="1248"/>
      <c r="AN8" s="1248"/>
      <c r="AO8" s="1248"/>
      <c r="AP8" s="1237" t="s">
        <v>232</v>
      </c>
      <c r="AQ8" s="1248"/>
      <c r="AR8" s="1248"/>
      <c r="AS8" s="1248"/>
      <c r="AT8" s="1237" t="s">
        <v>232</v>
      </c>
      <c r="AU8" s="1248"/>
      <c r="AV8" s="1248"/>
      <c r="AW8" s="1254"/>
      <c r="AX8" s="1237" t="s">
        <v>232</v>
      </c>
      <c r="AY8" s="1248"/>
      <c r="AZ8" s="1248"/>
      <c r="BA8" s="1248"/>
    </row>
    <row r="9" spans="1:53" ht="15.75" thickBot="1">
      <c r="A9" s="256" t="s">
        <v>718</v>
      </c>
      <c r="B9" s="252"/>
      <c r="C9" s="255"/>
      <c r="D9" s="253"/>
      <c r="E9" s="253"/>
      <c r="F9" s="318"/>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684"/>
      <c r="AX9" s="319"/>
      <c r="AY9" s="319"/>
      <c r="AZ9" s="319"/>
      <c r="BA9" s="319"/>
    </row>
    <row r="10" spans="1:53">
      <c r="A10" s="220" t="s">
        <v>233</v>
      </c>
      <c r="B10" s="239"/>
      <c r="C10" s="239"/>
      <c r="D10" s="239"/>
      <c r="E10" s="240"/>
      <c r="F10" s="320"/>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685"/>
      <c r="AX10" s="691"/>
      <c r="AY10" s="321"/>
      <c r="AZ10" s="321"/>
      <c r="BA10" s="321"/>
    </row>
    <row r="11" spans="1:53">
      <c r="A11" s="200" t="s">
        <v>234</v>
      </c>
      <c r="B11" s="191"/>
      <c r="C11" s="191"/>
      <c r="D11" s="191"/>
      <c r="E11" s="213"/>
      <c r="F11" s="322"/>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686"/>
      <c r="AX11" s="692"/>
      <c r="AY11" s="323"/>
      <c r="AZ11" s="323"/>
      <c r="BA11" s="323"/>
    </row>
    <row r="12" spans="1:53">
      <c r="A12" s="200" t="s">
        <v>237</v>
      </c>
      <c r="B12" s="191"/>
      <c r="C12" s="191"/>
      <c r="D12" s="191"/>
      <c r="E12" s="213"/>
      <c r="F12" s="322"/>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686"/>
      <c r="AX12" s="692"/>
      <c r="AY12" s="323"/>
      <c r="AZ12" s="323"/>
      <c r="BA12" s="323"/>
    </row>
    <row r="13" spans="1:53">
      <c r="A13" s="200" t="s">
        <v>231</v>
      </c>
      <c r="B13" s="191"/>
      <c r="C13" s="191"/>
      <c r="D13" s="191"/>
      <c r="E13" s="213"/>
      <c r="F13" s="322"/>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686"/>
      <c r="AX13" s="692"/>
      <c r="AY13" s="323"/>
      <c r="AZ13" s="323"/>
      <c r="BA13" s="323"/>
    </row>
    <row r="14" spans="1:53" ht="26.25">
      <c r="A14" s="200" t="s">
        <v>235</v>
      </c>
      <c r="B14" s="191"/>
      <c r="C14" s="191"/>
      <c r="D14" s="191"/>
      <c r="E14" s="213"/>
      <c r="F14" s="322"/>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686"/>
      <c r="AX14" s="692"/>
      <c r="AY14" s="323"/>
      <c r="AZ14" s="323"/>
      <c r="BA14" s="323"/>
    </row>
    <row r="15" spans="1:53" ht="27" thickBot="1">
      <c r="A15" s="201" t="s">
        <v>236</v>
      </c>
      <c r="B15" s="194"/>
      <c r="C15" s="194"/>
      <c r="D15" s="194"/>
      <c r="E15" s="214"/>
      <c r="F15" s="324"/>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687"/>
      <c r="AX15" s="693"/>
      <c r="AY15" s="325"/>
      <c r="AZ15" s="325"/>
      <c r="BA15" s="325"/>
    </row>
    <row r="16" spans="1:53" ht="15.75" thickBot="1">
      <c r="A16" s="1243" t="s">
        <v>1052</v>
      </c>
      <c r="B16" s="1251" t="s">
        <v>775</v>
      </c>
      <c r="C16" s="1252"/>
      <c r="D16" s="1252"/>
      <c r="E16" s="1253"/>
      <c r="F16" s="1233" t="s">
        <v>239</v>
      </c>
      <c r="G16" s="1235"/>
      <c r="H16" s="1235"/>
      <c r="I16" s="1236"/>
      <c r="J16" s="1231" t="s">
        <v>239</v>
      </c>
      <c r="K16" s="1235"/>
      <c r="L16" s="1235"/>
      <c r="M16" s="1236"/>
      <c r="N16" s="1231" t="s">
        <v>239</v>
      </c>
      <c r="O16" s="1235"/>
      <c r="P16" s="1235"/>
      <c r="Q16" s="1236"/>
      <c r="R16" s="1231" t="s">
        <v>239</v>
      </c>
      <c r="S16" s="1235"/>
      <c r="T16" s="1235"/>
      <c r="U16" s="1236"/>
      <c r="V16" s="1231" t="s">
        <v>239</v>
      </c>
      <c r="W16" s="1235"/>
      <c r="X16" s="1235"/>
      <c r="Y16" s="1236"/>
      <c r="Z16" s="1231" t="s">
        <v>239</v>
      </c>
      <c r="AA16" s="1235"/>
      <c r="AB16" s="1235"/>
      <c r="AC16" s="1236"/>
      <c r="AD16" s="1231" t="s">
        <v>239</v>
      </c>
      <c r="AE16" s="1235"/>
      <c r="AF16" s="1235"/>
      <c r="AG16" s="1236"/>
      <c r="AH16" s="1231" t="s">
        <v>239</v>
      </c>
      <c r="AI16" s="1235"/>
      <c r="AJ16" s="1235"/>
      <c r="AK16" s="1236"/>
      <c r="AL16" s="1231" t="s">
        <v>239</v>
      </c>
      <c r="AM16" s="1235"/>
      <c r="AN16" s="1235"/>
      <c r="AO16" s="1236"/>
      <c r="AP16" s="1231" t="s">
        <v>239</v>
      </c>
      <c r="AQ16" s="1235"/>
      <c r="AR16" s="1235"/>
      <c r="AS16" s="1236"/>
      <c r="AT16" s="1231" t="s">
        <v>239</v>
      </c>
      <c r="AU16" s="1235"/>
      <c r="AV16" s="1235"/>
      <c r="AW16" s="1235"/>
      <c r="AX16" s="1231" t="s">
        <v>239</v>
      </c>
      <c r="AY16" s="1235"/>
      <c r="AZ16" s="1235"/>
      <c r="BA16" s="1236"/>
    </row>
    <row r="17" spans="1:53" ht="15.75" thickBot="1">
      <c r="A17" s="1244"/>
      <c r="B17" s="1245" t="s">
        <v>240</v>
      </c>
      <c r="C17" s="1247"/>
      <c r="D17" s="1247"/>
      <c r="E17" s="1247"/>
      <c r="F17" s="1234" t="s">
        <v>240</v>
      </c>
      <c r="G17" s="1248"/>
      <c r="H17" s="1248"/>
      <c r="I17" s="1248"/>
      <c r="J17" s="1237" t="s">
        <v>240</v>
      </c>
      <c r="K17" s="1248"/>
      <c r="L17" s="1248"/>
      <c r="M17" s="1248"/>
      <c r="N17" s="1237" t="s">
        <v>240</v>
      </c>
      <c r="O17" s="1248"/>
      <c r="P17" s="1248"/>
      <c r="Q17" s="1248"/>
      <c r="R17" s="1237" t="s">
        <v>240</v>
      </c>
      <c r="S17" s="1248"/>
      <c r="T17" s="1248"/>
      <c r="U17" s="1248"/>
      <c r="V17" s="1237" t="s">
        <v>240</v>
      </c>
      <c r="W17" s="1248"/>
      <c r="X17" s="1248"/>
      <c r="Y17" s="1248"/>
      <c r="Z17" s="1237" t="s">
        <v>240</v>
      </c>
      <c r="AA17" s="1248"/>
      <c r="AB17" s="1248"/>
      <c r="AC17" s="1248"/>
      <c r="AD17" s="1237" t="s">
        <v>240</v>
      </c>
      <c r="AE17" s="1248"/>
      <c r="AF17" s="1248"/>
      <c r="AG17" s="1248"/>
      <c r="AH17" s="1237" t="s">
        <v>240</v>
      </c>
      <c r="AI17" s="1248"/>
      <c r="AJ17" s="1248"/>
      <c r="AK17" s="1248"/>
      <c r="AL17" s="1237" t="s">
        <v>240</v>
      </c>
      <c r="AM17" s="1248"/>
      <c r="AN17" s="1248"/>
      <c r="AO17" s="1248"/>
      <c r="AP17" s="1237" t="s">
        <v>240</v>
      </c>
      <c r="AQ17" s="1248"/>
      <c r="AR17" s="1248"/>
      <c r="AS17" s="1248"/>
      <c r="AT17" s="1237" t="s">
        <v>240</v>
      </c>
      <c r="AU17" s="1248"/>
      <c r="AV17" s="1248"/>
      <c r="AW17" s="1254"/>
      <c r="AX17" s="1237" t="s">
        <v>240</v>
      </c>
      <c r="AY17" s="1248"/>
      <c r="AZ17" s="1248"/>
      <c r="BA17" s="1248"/>
    </row>
    <row r="18" spans="1:53" ht="15.75" thickBot="1">
      <c r="A18" s="252" t="s">
        <v>717</v>
      </c>
      <c r="B18" s="251"/>
      <c r="C18" s="251"/>
      <c r="D18" s="251"/>
      <c r="E18" s="251"/>
      <c r="F18" s="326"/>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688"/>
      <c r="AX18" s="327"/>
      <c r="AY18" s="327"/>
      <c r="AZ18" s="327"/>
      <c r="BA18" s="327"/>
    </row>
    <row r="19" spans="1:53">
      <c r="A19" s="220" t="s">
        <v>243</v>
      </c>
      <c r="B19" s="196"/>
      <c r="C19" s="196"/>
      <c r="D19" s="196"/>
      <c r="E19" s="275"/>
      <c r="F19" s="328"/>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689"/>
      <c r="AX19" s="694"/>
      <c r="AY19" s="329"/>
      <c r="AZ19" s="329"/>
      <c r="BA19" s="695"/>
    </row>
    <row r="20" spans="1:53">
      <c r="A20" s="200" t="s">
        <v>244</v>
      </c>
      <c r="B20" s="182"/>
      <c r="C20" s="182"/>
      <c r="D20" s="182"/>
      <c r="E20" s="276"/>
      <c r="F20" s="330"/>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690"/>
      <c r="AX20" s="280"/>
      <c r="AY20" s="331"/>
      <c r="AZ20" s="331"/>
      <c r="BA20" s="696"/>
    </row>
    <row r="21" spans="1:53" ht="25.5">
      <c r="A21" s="192" t="s">
        <v>241</v>
      </c>
      <c r="B21" s="182"/>
      <c r="C21" s="182"/>
      <c r="D21" s="182"/>
      <c r="E21" s="276"/>
      <c r="F21" s="330"/>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690"/>
      <c r="AX21" s="280"/>
      <c r="AY21" s="331"/>
      <c r="AZ21" s="331"/>
      <c r="BA21" s="696"/>
    </row>
    <row r="22" spans="1:53" ht="26.25" thickBot="1">
      <c r="A22" s="193" t="s">
        <v>242</v>
      </c>
      <c r="B22" s="182"/>
      <c r="C22" s="182"/>
      <c r="D22" s="182"/>
      <c r="E22" s="276"/>
      <c r="F22" s="330"/>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690"/>
      <c r="AX22" s="280"/>
      <c r="AY22" s="331"/>
      <c r="AZ22" s="331"/>
      <c r="BA22" s="696"/>
    </row>
    <row r="23" spans="1:53" ht="15.75" thickBot="1">
      <c r="A23" s="1243" t="s">
        <v>1052</v>
      </c>
      <c r="B23" s="1231" t="s">
        <v>776</v>
      </c>
      <c r="C23" s="1235"/>
      <c r="D23" s="1235"/>
      <c r="E23" s="1236"/>
      <c r="F23" s="1231" t="s">
        <v>776</v>
      </c>
      <c r="G23" s="1235"/>
      <c r="H23" s="1235"/>
      <c r="I23" s="1236"/>
      <c r="J23" s="1231" t="s">
        <v>776</v>
      </c>
      <c r="K23" s="1235"/>
      <c r="L23" s="1235"/>
      <c r="M23" s="1236"/>
      <c r="N23" s="1231" t="s">
        <v>776</v>
      </c>
      <c r="O23" s="1235"/>
      <c r="P23" s="1235"/>
      <c r="Q23" s="1236"/>
      <c r="R23" s="1231" t="s">
        <v>776</v>
      </c>
      <c r="S23" s="1235"/>
      <c r="T23" s="1235"/>
      <c r="U23" s="1236"/>
      <c r="V23" s="1231" t="s">
        <v>776</v>
      </c>
      <c r="W23" s="1235"/>
      <c r="X23" s="1235"/>
      <c r="Y23" s="1236"/>
      <c r="Z23" s="1231" t="s">
        <v>776</v>
      </c>
      <c r="AA23" s="1235"/>
      <c r="AB23" s="1235"/>
      <c r="AC23" s="1236"/>
      <c r="AD23" s="1231" t="s">
        <v>776</v>
      </c>
      <c r="AE23" s="1235"/>
      <c r="AF23" s="1235"/>
      <c r="AG23" s="1236"/>
      <c r="AH23" s="1231" t="s">
        <v>776</v>
      </c>
      <c r="AI23" s="1235"/>
      <c r="AJ23" s="1235"/>
      <c r="AK23" s="1236"/>
      <c r="AL23" s="1231" t="s">
        <v>776</v>
      </c>
      <c r="AM23" s="1235"/>
      <c r="AN23" s="1235"/>
      <c r="AO23" s="1236"/>
      <c r="AP23" s="1231" t="s">
        <v>776</v>
      </c>
      <c r="AQ23" s="1235"/>
      <c r="AR23" s="1235"/>
      <c r="AS23" s="1236"/>
      <c r="AT23" s="1231" t="s">
        <v>776</v>
      </c>
      <c r="AU23" s="1235"/>
      <c r="AV23" s="1235"/>
      <c r="AW23" s="1235"/>
      <c r="AX23" s="1231" t="s">
        <v>776</v>
      </c>
      <c r="AY23" s="1235"/>
      <c r="AZ23" s="1235"/>
      <c r="BA23" s="1236"/>
    </row>
    <row r="24" spans="1:53" ht="31.5" customHeight="1" thickBot="1">
      <c r="A24" s="1244"/>
      <c r="B24" s="1237" t="s">
        <v>720</v>
      </c>
      <c r="C24" s="1238"/>
      <c r="D24" s="1238"/>
      <c r="E24" s="1238"/>
      <c r="F24" s="1237" t="s">
        <v>720</v>
      </c>
      <c r="G24" s="1238"/>
      <c r="H24" s="1238"/>
      <c r="I24" s="1238"/>
      <c r="J24" s="1237" t="s">
        <v>720</v>
      </c>
      <c r="K24" s="1238"/>
      <c r="L24" s="1238"/>
      <c r="M24" s="1238"/>
      <c r="N24" s="1237" t="s">
        <v>720</v>
      </c>
      <c r="O24" s="1238"/>
      <c r="P24" s="1238"/>
      <c r="Q24" s="1238"/>
      <c r="R24" s="1237" t="s">
        <v>720</v>
      </c>
      <c r="S24" s="1238"/>
      <c r="T24" s="1238"/>
      <c r="U24" s="1238"/>
      <c r="V24" s="1237" t="s">
        <v>720</v>
      </c>
      <c r="W24" s="1238"/>
      <c r="X24" s="1238"/>
      <c r="Y24" s="1238"/>
      <c r="Z24" s="1237" t="s">
        <v>720</v>
      </c>
      <c r="AA24" s="1238"/>
      <c r="AB24" s="1238"/>
      <c r="AC24" s="1238"/>
      <c r="AD24" s="1237" t="s">
        <v>720</v>
      </c>
      <c r="AE24" s="1238"/>
      <c r="AF24" s="1238"/>
      <c r="AG24" s="1238"/>
      <c r="AH24" s="1237" t="s">
        <v>720</v>
      </c>
      <c r="AI24" s="1238"/>
      <c r="AJ24" s="1238"/>
      <c r="AK24" s="1238"/>
      <c r="AL24" s="1237" t="s">
        <v>720</v>
      </c>
      <c r="AM24" s="1238"/>
      <c r="AN24" s="1238"/>
      <c r="AO24" s="1238"/>
      <c r="AP24" s="1237" t="s">
        <v>720</v>
      </c>
      <c r="AQ24" s="1238"/>
      <c r="AR24" s="1238"/>
      <c r="AS24" s="1238"/>
      <c r="AT24" s="1237" t="s">
        <v>720</v>
      </c>
      <c r="AU24" s="1238"/>
      <c r="AV24" s="1238"/>
      <c r="AW24" s="1239"/>
      <c r="AX24" s="1237" t="s">
        <v>720</v>
      </c>
      <c r="AY24" s="1238"/>
      <c r="AZ24" s="1238"/>
      <c r="BA24" s="1238"/>
    </row>
    <row r="25" spans="1:53" ht="31.5" customHeight="1" thickBot="1">
      <c r="A25" s="254"/>
      <c r="B25" s="1231" t="s">
        <v>968</v>
      </c>
      <c r="C25" s="1232"/>
      <c r="D25" s="1231" t="s">
        <v>719</v>
      </c>
      <c r="E25" s="1234"/>
      <c r="F25" s="1231" t="s">
        <v>968</v>
      </c>
      <c r="G25" s="1232"/>
      <c r="H25" s="1231" t="s">
        <v>719</v>
      </c>
      <c r="I25" s="1234"/>
      <c r="J25" s="1231" t="s">
        <v>968</v>
      </c>
      <c r="K25" s="1232"/>
      <c r="L25" s="1231" t="s">
        <v>719</v>
      </c>
      <c r="M25" s="1234"/>
      <c r="N25" s="1231" t="s">
        <v>968</v>
      </c>
      <c r="O25" s="1232"/>
      <c r="P25" s="1231" t="s">
        <v>719</v>
      </c>
      <c r="Q25" s="1234"/>
      <c r="R25" s="1231" t="s">
        <v>968</v>
      </c>
      <c r="S25" s="1232"/>
      <c r="T25" s="1231" t="s">
        <v>719</v>
      </c>
      <c r="U25" s="1234"/>
      <c r="V25" s="1231" t="s">
        <v>968</v>
      </c>
      <c r="W25" s="1232"/>
      <c r="X25" s="1231" t="s">
        <v>719</v>
      </c>
      <c r="Y25" s="1234"/>
      <c r="Z25" s="1231" t="s">
        <v>968</v>
      </c>
      <c r="AA25" s="1232"/>
      <c r="AB25" s="1231" t="s">
        <v>719</v>
      </c>
      <c r="AC25" s="1234"/>
      <c r="AD25" s="1231" t="s">
        <v>968</v>
      </c>
      <c r="AE25" s="1232"/>
      <c r="AF25" s="1231" t="s">
        <v>719</v>
      </c>
      <c r="AG25" s="1234"/>
      <c r="AH25" s="1231" t="s">
        <v>968</v>
      </c>
      <c r="AI25" s="1232"/>
      <c r="AJ25" s="1231" t="s">
        <v>719</v>
      </c>
      <c r="AK25" s="1234"/>
      <c r="AL25" s="1231" t="s">
        <v>968</v>
      </c>
      <c r="AM25" s="1232"/>
      <c r="AN25" s="1231" t="s">
        <v>719</v>
      </c>
      <c r="AO25" s="1234"/>
      <c r="AP25" s="1231" t="s">
        <v>968</v>
      </c>
      <c r="AQ25" s="1232"/>
      <c r="AR25" s="1231" t="s">
        <v>719</v>
      </c>
      <c r="AS25" s="1234"/>
      <c r="AT25" s="1231" t="s">
        <v>968</v>
      </c>
      <c r="AU25" s="1232"/>
      <c r="AV25" s="1231" t="s">
        <v>719</v>
      </c>
      <c r="AW25" s="1233"/>
      <c r="AX25" s="1231" t="s">
        <v>968</v>
      </c>
      <c r="AY25" s="1232"/>
      <c r="AZ25" s="1231" t="s">
        <v>719</v>
      </c>
      <c r="BA25" s="1234"/>
    </row>
    <row r="26" spans="1:53" ht="25.5">
      <c r="A26" s="277" t="s">
        <v>721</v>
      </c>
      <c r="B26" s="1228"/>
      <c r="C26" s="1227"/>
      <c r="D26" s="1228"/>
      <c r="E26" s="1229"/>
      <c r="F26" s="1228"/>
      <c r="G26" s="1227"/>
      <c r="H26" s="1228"/>
      <c r="I26" s="1229"/>
      <c r="J26" s="1228"/>
      <c r="K26" s="1227"/>
      <c r="L26" s="1228"/>
      <c r="M26" s="1229"/>
      <c r="N26" s="1228"/>
      <c r="O26" s="1227"/>
      <c r="P26" s="1228"/>
      <c r="Q26" s="1229"/>
      <c r="R26" s="1228"/>
      <c r="S26" s="1227"/>
      <c r="T26" s="1228"/>
      <c r="U26" s="1229"/>
      <c r="V26" s="1228"/>
      <c r="W26" s="1227"/>
      <c r="X26" s="1228"/>
      <c r="Y26" s="1229"/>
      <c r="Z26" s="1228"/>
      <c r="AA26" s="1227"/>
      <c r="AB26" s="1228"/>
      <c r="AC26" s="1229"/>
      <c r="AD26" s="1228"/>
      <c r="AE26" s="1227"/>
      <c r="AF26" s="1228"/>
      <c r="AG26" s="1229"/>
      <c r="AH26" s="1228"/>
      <c r="AI26" s="1227"/>
      <c r="AJ26" s="1228"/>
      <c r="AK26" s="1229"/>
      <c r="AL26" s="1228"/>
      <c r="AM26" s="1227"/>
      <c r="AN26" s="1228"/>
      <c r="AO26" s="1229"/>
      <c r="AP26" s="1228"/>
      <c r="AQ26" s="1227"/>
      <c r="AR26" s="1228"/>
      <c r="AS26" s="1229"/>
      <c r="AT26" s="1228"/>
      <c r="AU26" s="1227"/>
      <c r="AV26" s="1228"/>
      <c r="AW26" s="1230"/>
      <c r="AX26" s="1226"/>
      <c r="AY26" s="1227"/>
      <c r="AZ26" s="1228"/>
      <c r="BA26" s="1229"/>
    </row>
    <row r="27" spans="1:53">
      <c r="A27" s="192" t="s">
        <v>245</v>
      </c>
      <c r="B27" s="1223"/>
      <c r="C27" s="1222"/>
      <c r="D27" s="1223"/>
      <c r="E27" s="1224"/>
      <c r="F27" s="1223"/>
      <c r="G27" s="1222"/>
      <c r="H27" s="1223"/>
      <c r="I27" s="1224"/>
      <c r="J27" s="1223"/>
      <c r="K27" s="1222"/>
      <c r="L27" s="1223"/>
      <c r="M27" s="1224"/>
      <c r="N27" s="1223"/>
      <c r="O27" s="1222"/>
      <c r="P27" s="1223"/>
      <c r="Q27" s="1224"/>
      <c r="R27" s="1223"/>
      <c r="S27" s="1222"/>
      <c r="T27" s="1223"/>
      <c r="U27" s="1224"/>
      <c r="V27" s="1223"/>
      <c r="W27" s="1222"/>
      <c r="X27" s="1223"/>
      <c r="Y27" s="1224"/>
      <c r="Z27" s="1223"/>
      <c r="AA27" s="1222"/>
      <c r="AB27" s="1223"/>
      <c r="AC27" s="1224"/>
      <c r="AD27" s="1223"/>
      <c r="AE27" s="1222"/>
      <c r="AF27" s="1223"/>
      <c r="AG27" s="1224"/>
      <c r="AH27" s="1223"/>
      <c r="AI27" s="1222"/>
      <c r="AJ27" s="1223"/>
      <c r="AK27" s="1224"/>
      <c r="AL27" s="1223"/>
      <c r="AM27" s="1222"/>
      <c r="AN27" s="1223"/>
      <c r="AO27" s="1224"/>
      <c r="AP27" s="1223"/>
      <c r="AQ27" s="1222"/>
      <c r="AR27" s="1223"/>
      <c r="AS27" s="1224"/>
      <c r="AT27" s="1223"/>
      <c r="AU27" s="1222"/>
      <c r="AV27" s="1223"/>
      <c r="AW27" s="1225"/>
      <c r="AX27" s="1221"/>
      <c r="AY27" s="1222"/>
      <c r="AZ27" s="1223"/>
      <c r="BA27" s="1224"/>
    </row>
    <row r="28" spans="1:53">
      <c r="A28" s="192" t="s">
        <v>247</v>
      </c>
      <c r="B28" s="1223"/>
      <c r="C28" s="1222"/>
      <c r="D28" s="1223"/>
      <c r="E28" s="1224"/>
      <c r="F28" s="1223"/>
      <c r="G28" s="1222"/>
      <c r="H28" s="1223"/>
      <c r="I28" s="1224"/>
      <c r="J28" s="1223"/>
      <c r="K28" s="1222"/>
      <c r="L28" s="1223"/>
      <c r="M28" s="1224"/>
      <c r="N28" s="1223"/>
      <c r="O28" s="1222"/>
      <c r="P28" s="1223"/>
      <c r="Q28" s="1224"/>
      <c r="R28" s="1223"/>
      <c r="S28" s="1222"/>
      <c r="T28" s="1223"/>
      <c r="U28" s="1224"/>
      <c r="V28" s="1223"/>
      <c r="W28" s="1222"/>
      <c r="X28" s="1223"/>
      <c r="Y28" s="1224"/>
      <c r="Z28" s="1223"/>
      <c r="AA28" s="1222"/>
      <c r="AB28" s="1223"/>
      <c r="AC28" s="1224"/>
      <c r="AD28" s="1223"/>
      <c r="AE28" s="1222"/>
      <c r="AF28" s="1223"/>
      <c r="AG28" s="1224"/>
      <c r="AH28" s="1223"/>
      <c r="AI28" s="1222"/>
      <c r="AJ28" s="1223"/>
      <c r="AK28" s="1224"/>
      <c r="AL28" s="1223"/>
      <c r="AM28" s="1222"/>
      <c r="AN28" s="1223"/>
      <c r="AO28" s="1224"/>
      <c r="AP28" s="1223"/>
      <c r="AQ28" s="1222"/>
      <c r="AR28" s="1223"/>
      <c r="AS28" s="1224"/>
      <c r="AT28" s="1223"/>
      <c r="AU28" s="1222"/>
      <c r="AV28" s="1223"/>
      <c r="AW28" s="1225"/>
      <c r="AX28" s="1221"/>
      <c r="AY28" s="1222"/>
      <c r="AZ28" s="1223"/>
      <c r="BA28" s="1224"/>
    </row>
    <row r="29" spans="1:53" ht="76.5">
      <c r="A29" s="192" t="s">
        <v>248</v>
      </c>
      <c r="B29" s="1223"/>
      <c r="C29" s="1222"/>
      <c r="D29" s="1223"/>
      <c r="E29" s="1224"/>
      <c r="F29" s="1223"/>
      <c r="G29" s="1222"/>
      <c r="H29" s="1223"/>
      <c r="I29" s="1224"/>
      <c r="J29" s="1223"/>
      <c r="K29" s="1222"/>
      <c r="L29" s="1223"/>
      <c r="M29" s="1224"/>
      <c r="N29" s="1223"/>
      <c r="O29" s="1222"/>
      <c r="P29" s="1223"/>
      <c r="Q29" s="1224"/>
      <c r="R29" s="1223"/>
      <c r="S29" s="1222"/>
      <c r="T29" s="1223"/>
      <c r="U29" s="1224"/>
      <c r="V29" s="1223"/>
      <c r="W29" s="1222"/>
      <c r="X29" s="1223"/>
      <c r="Y29" s="1224"/>
      <c r="Z29" s="1223"/>
      <c r="AA29" s="1222"/>
      <c r="AB29" s="1223"/>
      <c r="AC29" s="1224"/>
      <c r="AD29" s="1223"/>
      <c r="AE29" s="1222"/>
      <c r="AF29" s="1223"/>
      <c r="AG29" s="1224"/>
      <c r="AH29" s="1223"/>
      <c r="AI29" s="1222"/>
      <c r="AJ29" s="1223"/>
      <c r="AK29" s="1224"/>
      <c r="AL29" s="1223"/>
      <c r="AM29" s="1222"/>
      <c r="AN29" s="1223"/>
      <c r="AO29" s="1224"/>
      <c r="AP29" s="1223"/>
      <c r="AQ29" s="1222"/>
      <c r="AR29" s="1223"/>
      <c r="AS29" s="1224"/>
      <c r="AT29" s="1223"/>
      <c r="AU29" s="1222"/>
      <c r="AV29" s="1223"/>
      <c r="AW29" s="1225"/>
      <c r="AX29" s="1221"/>
      <c r="AY29" s="1222"/>
      <c r="AZ29" s="1223"/>
      <c r="BA29" s="1224"/>
    </row>
    <row r="30" spans="1:53" ht="15.75" thickBot="1">
      <c r="A30" s="193" t="s">
        <v>246</v>
      </c>
      <c r="B30" s="1216"/>
      <c r="C30" s="1218"/>
      <c r="D30" s="1216"/>
      <c r="E30" s="1217"/>
      <c r="F30" s="1216"/>
      <c r="G30" s="1218"/>
      <c r="H30" s="1216"/>
      <c r="I30" s="1217"/>
      <c r="J30" s="1216"/>
      <c r="K30" s="1218"/>
      <c r="L30" s="1216"/>
      <c r="M30" s="1217"/>
      <c r="N30" s="1216"/>
      <c r="O30" s="1218"/>
      <c r="P30" s="1216"/>
      <c r="Q30" s="1217"/>
      <c r="R30" s="1216"/>
      <c r="S30" s="1218"/>
      <c r="T30" s="1216"/>
      <c r="U30" s="1217"/>
      <c r="V30" s="1216"/>
      <c r="W30" s="1218"/>
      <c r="X30" s="1216"/>
      <c r="Y30" s="1217"/>
      <c r="Z30" s="1216"/>
      <c r="AA30" s="1218"/>
      <c r="AB30" s="1216"/>
      <c r="AC30" s="1217"/>
      <c r="AD30" s="1216"/>
      <c r="AE30" s="1218"/>
      <c r="AF30" s="1216"/>
      <c r="AG30" s="1217"/>
      <c r="AH30" s="1216"/>
      <c r="AI30" s="1218"/>
      <c r="AJ30" s="1216"/>
      <c r="AK30" s="1217"/>
      <c r="AL30" s="1216"/>
      <c r="AM30" s="1218"/>
      <c r="AN30" s="1216"/>
      <c r="AO30" s="1217"/>
      <c r="AP30" s="1216"/>
      <c r="AQ30" s="1218"/>
      <c r="AR30" s="1216"/>
      <c r="AS30" s="1217"/>
      <c r="AT30" s="1216"/>
      <c r="AU30" s="1218"/>
      <c r="AV30" s="1216"/>
      <c r="AW30" s="1219"/>
      <c r="AX30" s="1220"/>
      <c r="AY30" s="1218"/>
      <c r="AZ30" s="1216"/>
      <c r="BA30" s="1217"/>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K7" sqref="K7"/>
    </sheetView>
  </sheetViews>
  <sheetFormatPr defaultRowHeight="15"/>
  <cols>
    <col min="1" max="1" width="23" customWidth="1"/>
    <col min="2" max="2" width="16.7109375" customWidth="1"/>
    <col min="3" max="3" width="45.7109375" customWidth="1"/>
    <col min="4" max="8" width="16.7109375" customWidth="1"/>
  </cols>
  <sheetData>
    <row r="1" spans="1:8">
      <c r="A1" s="338" t="s">
        <v>735</v>
      </c>
      <c r="B1" s="1255" t="s">
        <v>1015</v>
      </c>
      <c r="C1" s="1255"/>
      <c r="D1" s="1255"/>
      <c r="E1" s="1255"/>
      <c r="F1" s="1255"/>
      <c r="G1" s="1255"/>
      <c r="H1" s="336"/>
    </row>
    <row r="2" spans="1:8">
      <c r="A2" s="338" t="s">
        <v>25</v>
      </c>
      <c r="B2" s="1255"/>
      <c r="C2" s="1255"/>
      <c r="D2" s="1255"/>
      <c r="E2" s="1255"/>
      <c r="F2" s="1255"/>
      <c r="G2" s="1255"/>
      <c r="H2" s="336"/>
    </row>
    <row r="3" spans="1:8" ht="15.75" thickBot="1">
      <c r="A3" s="804"/>
      <c r="B3" s="804"/>
      <c r="C3" s="804"/>
      <c r="D3" s="804"/>
      <c r="E3" s="804"/>
      <c r="F3" s="804"/>
      <c r="G3" s="804"/>
      <c r="H3" s="804"/>
    </row>
    <row r="4" spans="1:8">
      <c r="A4" s="805" t="s">
        <v>25</v>
      </c>
      <c r="B4" s="806"/>
      <c r="C4" s="806"/>
      <c r="D4" s="806"/>
      <c r="E4" s="806"/>
      <c r="F4" s="806"/>
      <c r="G4" s="806"/>
      <c r="H4" s="811" t="s">
        <v>1064</v>
      </c>
    </row>
    <row r="5" spans="1:8" ht="15.75" thickBot="1">
      <c r="A5" s="808"/>
      <c r="B5" s="809"/>
      <c r="C5" s="809"/>
      <c r="D5" s="809"/>
      <c r="E5" s="809"/>
      <c r="F5" s="809"/>
      <c r="G5" s="809"/>
      <c r="H5" s="812"/>
    </row>
    <row r="6" spans="1:8">
      <c r="A6" s="666" t="str">
        <f>Obsah!A3</f>
        <v>Informace platné k datu</v>
      </c>
      <c r="B6" s="715">
        <f>+Obsah!C3</f>
        <v>42277</v>
      </c>
      <c r="C6" s="674"/>
      <c r="D6" s="1264"/>
      <c r="E6" s="1264"/>
      <c r="F6" s="1264"/>
      <c r="G6" s="1265"/>
      <c r="H6" s="673"/>
    </row>
    <row r="7" spans="1:8" ht="15.75" customHeight="1">
      <c r="A7" s="637" t="s">
        <v>1030</v>
      </c>
      <c r="B7" s="671"/>
      <c r="C7" s="671"/>
      <c r="D7" s="671"/>
      <c r="E7" s="671"/>
      <c r="F7" s="671"/>
      <c r="G7" s="672"/>
      <c r="H7" s="1262" t="s">
        <v>1050</v>
      </c>
    </row>
    <row r="8" spans="1:8" ht="15.95" customHeight="1">
      <c r="A8" s="637"/>
      <c r="B8" s="568"/>
      <c r="C8" s="569"/>
      <c r="D8" s="1259" t="s">
        <v>1031</v>
      </c>
      <c r="E8" s="1259" t="s">
        <v>1032</v>
      </c>
      <c r="F8" s="1259" t="s">
        <v>1033</v>
      </c>
      <c r="G8" s="1256" t="s">
        <v>1034</v>
      </c>
      <c r="H8" s="1262"/>
    </row>
    <row r="9" spans="1:8" ht="15.95" customHeight="1">
      <c r="A9" s="638"/>
      <c r="B9" s="570"/>
      <c r="C9" s="571"/>
      <c r="D9" s="1260"/>
      <c r="E9" s="1260"/>
      <c r="F9" s="1260"/>
      <c r="G9" s="1257"/>
      <c r="H9" s="1262"/>
    </row>
    <row r="10" spans="1:8" ht="15.95" customHeight="1">
      <c r="A10" s="638"/>
      <c r="B10" s="570"/>
      <c r="C10" s="572"/>
      <c r="D10" s="1261"/>
      <c r="E10" s="1261"/>
      <c r="F10" s="1261"/>
      <c r="G10" s="1258"/>
      <c r="H10" s="1262"/>
    </row>
    <row r="11" spans="1:8">
      <c r="A11" s="638"/>
      <c r="B11" s="570"/>
      <c r="C11" s="571"/>
      <c r="D11" s="573" t="s">
        <v>1004</v>
      </c>
      <c r="E11" s="573" t="s">
        <v>1005</v>
      </c>
      <c r="F11" s="573" t="s">
        <v>1006</v>
      </c>
      <c r="G11" s="574" t="s">
        <v>1007</v>
      </c>
      <c r="H11" s="1262"/>
    </row>
    <row r="12" spans="1:8">
      <c r="A12" s="638"/>
      <c r="B12" s="575" t="s">
        <v>1004</v>
      </c>
      <c r="C12" s="576" t="s">
        <v>1035</v>
      </c>
      <c r="D12" s="764">
        <f>SUM(D13:D15)</f>
        <v>0</v>
      </c>
      <c r="E12" s="765"/>
      <c r="F12" s="764">
        <f>SUM(F13:F15)</f>
        <v>0</v>
      </c>
      <c r="G12" s="766"/>
      <c r="H12" s="1262"/>
    </row>
    <row r="13" spans="1:8">
      <c r="A13" s="638"/>
      <c r="B13" s="577" t="s">
        <v>1008</v>
      </c>
      <c r="C13" s="578" t="s">
        <v>1036</v>
      </c>
      <c r="D13" s="764"/>
      <c r="E13" s="764"/>
      <c r="F13" s="764">
        <v>0</v>
      </c>
      <c r="G13" s="767"/>
      <c r="H13" s="1262"/>
    </row>
    <row r="14" spans="1:8">
      <c r="A14" s="638"/>
      <c r="B14" s="577" t="s">
        <v>1005</v>
      </c>
      <c r="C14" s="579" t="s">
        <v>1037</v>
      </c>
      <c r="D14" s="764"/>
      <c r="E14" s="764"/>
      <c r="F14" s="764">
        <v>0</v>
      </c>
      <c r="G14" s="767"/>
      <c r="H14" s="1262"/>
    </row>
    <row r="15" spans="1:8">
      <c r="A15" s="638"/>
      <c r="B15" s="577" t="s">
        <v>1009</v>
      </c>
      <c r="C15" s="579" t="s">
        <v>1038</v>
      </c>
      <c r="D15" s="764"/>
      <c r="E15" s="768"/>
      <c r="F15" s="764"/>
      <c r="G15" s="769"/>
      <c r="H15" s="1262"/>
    </row>
    <row r="16" spans="1:8">
      <c r="A16" s="638"/>
      <c r="B16" s="580"/>
      <c r="C16" s="581"/>
      <c r="D16" s="582"/>
      <c r="E16" s="582"/>
      <c r="F16" s="583"/>
      <c r="G16" s="584"/>
      <c r="H16" s="1262"/>
    </row>
    <row r="17" spans="1:8">
      <c r="A17" s="638"/>
      <c r="B17" s="585"/>
      <c r="C17" s="586"/>
      <c r="D17" s="583"/>
      <c r="E17" s="583"/>
      <c r="F17" s="583"/>
      <c r="G17" s="584"/>
      <c r="H17" s="1262"/>
    </row>
    <row r="18" spans="1:8" ht="15" customHeight="1">
      <c r="A18" s="637" t="s">
        <v>1039</v>
      </c>
      <c r="B18" s="587"/>
      <c r="C18" s="587"/>
      <c r="D18" s="587"/>
      <c r="E18" s="587"/>
      <c r="F18" s="587"/>
      <c r="G18" s="588"/>
      <c r="H18" s="1262"/>
    </row>
    <row r="19" spans="1:8" ht="35.1" customHeight="1">
      <c r="A19" s="638"/>
      <c r="B19" s="589"/>
      <c r="C19" s="590"/>
      <c r="D19" s="1259" t="s">
        <v>1040</v>
      </c>
      <c r="E19" s="1259" t="s">
        <v>1041</v>
      </c>
      <c r="F19" s="591"/>
      <c r="G19" s="592"/>
      <c r="H19" s="1262"/>
    </row>
    <row r="20" spans="1:8" ht="30" customHeight="1">
      <c r="A20" s="638"/>
      <c r="B20" s="593"/>
      <c r="C20" s="594"/>
      <c r="D20" s="1260"/>
      <c r="E20" s="1260"/>
      <c r="F20" s="595"/>
      <c r="G20" s="592"/>
      <c r="H20" s="1262"/>
    </row>
    <row r="21" spans="1:8" ht="35.1" customHeight="1">
      <c r="A21" s="638"/>
      <c r="B21" s="596"/>
      <c r="C21" s="597"/>
      <c r="D21" s="1261"/>
      <c r="E21" s="1261"/>
      <c r="F21" s="598"/>
      <c r="G21" s="599"/>
      <c r="H21" s="1262"/>
    </row>
    <row r="22" spans="1:8">
      <c r="A22" s="638"/>
      <c r="B22" s="596"/>
      <c r="C22" s="597"/>
      <c r="D22" s="573" t="s">
        <v>1004</v>
      </c>
      <c r="E22" s="573" t="s">
        <v>1005</v>
      </c>
      <c r="F22" s="598"/>
      <c r="G22" s="599"/>
      <c r="H22" s="1262"/>
    </row>
    <row r="23" spans="1:8">
      <c r="A23" s="639"/>
      <c r="B23" s="575" t="s">
        <v>1010</v>
      </c>
      <c r="C23" s="600" t="s">
        <v>1042</v>
      </c>
      <c r="D23" s="764">
        <v>0</v>
      </c>
      <c r="E23" s="764">
        <v>0</v>
      </c>
      <c r="F23" s="598"/>
      <c r="G23" s="599"/>
      <c r="H23" s="1262"/>
    </row>
    <row r="24" spans="1:8">
      <c r="A24" s="639"/>
      <c r="B24" s="577" t="s">
        <v>1011</v>
      </c>
      <c r="C24" s="601" t="s">
        <v>1036</v>
      </c>
      <c r="D24" s="764">
        <v>0</v>
      </c>
      <c r="E24" s="764">
        <v>0</v>
      </c>
      <c r="F24" s="598"/>
      <c r="G24" s="599"/>
      <c r="H24" s="1262"/>
    </row>
    <row r="25" spans="1:8">
      <c r="A25" s="639"/>
      <c r="B25" s="577" t="s">
        <v>1012</v>
      </c>
      <c r="C25" s="602" t="s">
        <v>1037</v>
      </c>
      <c r="D25" s="764">
        <v>0</v>
      </c>
      <c r="E25" s="764">
        <v>0</v>
      </c>
      <c r="F25" s="598"/>
      <c r="G25" s="599"/>
      <c r="H25" s="1262"/>
    </row>
    <row r="26" spans="1:8">
      <c r="A26" s="640"/>
      <c r="B26" s="577" t="s">
        <v>1013</v>
      </c>
      <c r="C26" s="603" t="s">
        <v>1043</v>
      </c>
      <c r="D26" s="764">
        <v>0</v>
      </c>
      <c r="E26" s="764">
        <v>0</v>
      </c>
      <c r="F26" s="595"/>
      <c r="G26" s="592"/>
      <c r="H26" s="1262"/>
    </row>
    <row r="27" spans="1:8" ht="45">
      <c r="A27" s="638"/>
      <c r="B27" s="575" t="s">
        <v>1014</v>
      </c>
      <c r="C27" s="604" t="s">
        <v>1044</v>
      </c>
      <c r="D27" s="764">
        <v>0</v>
      </c>
      <c r="E27" s="764">
        <v>0</v>
      </c>
      <c r="F27" s="595"/>
      <c r="G27" s="592"/>
      <c r="H27" s="1262"/>
    </row>
    <row r="28" spans="1:8">
      <c r="A28" s="638"/>
      <c r="B28" s="580"/>
      <c r="C28" s="581"/>
      <c r="D28" s="582"/>
      <c r="E28" s="582"/>
      <c r="F28" s="583"/>
      <c r="G28" s="584"/>
      <c r="H28" s="1262"/>
    </row>
    <row r="29" spans="1:8">
      <c r="A29" s="638"/>
      <c r="B29" s="585"/>
      <c r="C29" s="586"/>
      <c r="D29" s="583"/>
      <c r="E29" s="583"/>
      <c r="F29" s="583"/>
      <c r="G29" s="584"/>
      <c r="H29" s="1262"/>
    </row>
    <row r="30" spans="1:8" ht="26.25">
      <c r="A30" s="637" t="s">
        <v>1045</v>
      </c>
      <c r="B30" s="605"/>
      <c r="C30" s="606"/>
      <c r="D30" s="607"/>
      <c r="E30" s="608"/>
      <c r="F30" s="608"/>
      <c r="G30" s="599"/>
      <c r="H30" s="1262"/>
    </row>
    <row r="31" spans="1:8" ht="90" customHeight="1">
      <c r="A31" s="638"/>
      <c r="B31" s="609"/>
      <c r="C31" s="610"/>
      <c r="D31" s="611" t="s">
        <v>1049</v>
      </c>
      <c r="E31" s="611" t="s">
        <v>1047</v>
      </c>
      <c r="F31" s="598"/>
      <c r="G31" s="599"/>
      <c r="H31" s="1262"/>
    </row>
    <row r="32" spans="1:8">
      <c r="A32" s="639"/>
      <c r="B32" s="612"/>
      <c r="C32" s="613"/>
      <c r="D32" s="614"/>
      <c r="E32" s="614"/>
      <c r="F32" s="598"/>
      <c r="G32" s="592"/>
      <c r="H32" s="1262"/>
    </row>
    <row r="33" spans="1:8" ht="15.75">
      <c r="A33" s="639"/>
      <c r="B33" s="612"/>
      <c r="C33" s="615"/>
      <c r="D33" s="616" t="s">
        <v>1004</v>
      </c>
      <c r="E33" s="616" t="s">
        <v>1008</v>
      </c>
      <c r="F33" s="598"/>
      <c r="G33" s="592"/>
      <c r="H33" s="1262"/>
    </row>
    <row r="34" spans="1:8" ht="30">
      <c r="A34" s="639"/>
      <c r="B34" s="617" t="s">
        <v>1004</v>
      </c>
      <c r="C34" s="618" t="s">
        <v>1046</v>
      </c>
      <c r="D34" s="764">
        <v>0</v>
      </c>
      <c r="E34" s="764">
        <f>+D15</f>
        <v>0</v>
      </c>
      <c r="F34" s="598"/>
      <c r="G34" s="592"/>
      <c r="H34" s="1262"/>
    </row>
    <row r="35" spans="1:8" ht="15.75">
      <c r="A35" s="641"/>
      <c r="B35" s="619"/>
      <c r="C35" s="620"/>
      <c r="D35" s="613"/>
      <c r="E35" s="613"/>
      <c r="F35" s="613"/>
      <c r="G35" s="599"/>
      <c r="H35" s="1262"/>
    </row>
    <row r="36" spans="1:8" ht="15.75">
      <c r="A36" s="641"/>
      <c r="B36" s="613"/>
      <c r="C36" s="620"/>
      <c r="D36" s="621"/>
      <c r="E36" s="622"/>
      <c r="F36" s="613"/>
      <c r="G36" s="623"/>
      <c r="H36" s="1262"/>
    </row>
    <row r="37" spans="1:8">
      <c r="A37" s="642"/>
      <c r="B37" s="613"/>
      <c r="C37" s="620"/>
      <c r="D37" s="624"/>
      <c r="E37" s="622" t="s">
        <v>1051</v>
      </c>
      <c r="F37" s="613"/>
      <c r="G37" s="623"/>
      <c r="H37" s="1262"/>
    </row>
    <row r="38" spans="1:8">
      <c r="A38" s="642"/>
      <c r="B38" s="613"/>
      <c r="C38" s="620"/>
      <c r="D38" s="613"/>
      <c r="E38" s="613"/>
      <c r="F38" s="613"/>
      <c r="G38" s="623"/>
      <c r="H38" s="1262"/>
    </row>
    <row r="39" spans="1:8">
      <c r="A39" s="642"/>
      <c r="B39" s="598"/>
      <c r="C39" s="598"/>
      <c r="D39" s="598"/>
      <c r="E39" s="598"/>
      <c r="F39" s="598"/>
      <c r="G39" s="599"/>
      <c r="H39" s="1262"/>
    </row>
    <row r="40" spans="1:8" ht="26.25">
      <c r="A40" s="637" t="s">
        <v>1048</v>
      </c>
      <c r="B40" s="598"/>
      <c r="C40" s="598"/>
      <c r="D40" s="608"/>
      <c r="E40" s="607"/>
      <c r="F40" s="607"/>
      <c r="G40" s="599"/>
      <c r="H40" s="1262"/>
    </row>
    <row r="41" spans="1:8">
      <c r="A41" s="642"/>
      <c r="B41" s="625"/>
      <c r="C41" s="626"/>
      <c r="D41" s="627"/>
      <c r="E41" s="627"/>
      <c r="F41" s="628"/>
      <c r="G41" s="599"/>
      <c r="H41" s="1262"/>
    </row>
    <row r="42" spans="1:8">
      <c r="A42" s="642"/>
      <c r="B42" s="596"/>
      <c r="C42" s="598"/>
      <c r="D42" s="595"/>
      <c r="E42" s="595"/>
      <c r="F42" s="629"/>
      <c r="G42" s="599"/>
      <c r="H42" s="1262"/>
    </row>
    <row r="43" spans="1:8">
      <c r="A43" s="642"/>
      <c r="B43" s="596"/>
      <c r="C43" s="598"/>
      <c r="D43" s="595"/>
      <c r="E43" s="595"/>
      <c r="F43" s="629"/>
      <c r="G43" s="599"/>
      <c r="H43" s="1262"/>
    </row>
    <row r="44" spans="1:8">
      <c r="A44" s="642"/>
      <c r="B44" s="596"/>
      <c r="C44" s="598"/>
      <c r="D44" s="598"/>
      <c r="E44" s="598"/>
      <c r="F44" s="572"/>
      <c r="G44" s="599"/>
      <c r="H44" s="1262"/>
    </row>
    <row r="45" spans="1:8">
      <c r="A45" s="642"/>
      <c r="B45" s="596"/>
      <c r="C45" s="598"/>
      <c r="D45" s="583"/>
      <c r="E45" s="583"/>
      <c r="F45" s="630"/>
      <c r="G45" s="599"/>
      <c r="H45" s="1262"/>
    </row>
    <row r="46" spans="1:8" ht="26.25">
      <c r="A46" s="642"/>
      <c r="B46" s="596"/>
      <c r="C46" s="598"/>
      <c r="D46" s="607"/>
      <c r="E46" s="607"/>
      <c r="F46" s="631"/>
      <c r="G46" s="599"/>
      <c r="H46" s="1262"/>
    </row>
    <row r="47" spans="1:8">
      <c r="A47" s="642"/>
      <c r="B47" s="596"/>
      <c r="C47" s="598"/>
      <c r="D47" s="598"/>
      <c r="E47" s="598"/>
      <c r="F47" s="572"/>
      <c r="G47" s="599"/>
      <c r="H47" s="1262"/>
    </row>
    <row r="48" spans="1:8">
      <c r="A48" s="642"/>
      <c r="B48" s="596"/>
      <c r="C48" s="598"/>
      <c r="D48" s="598"/>
      <c r="E48" s="598"/>
      <c r="F48" s="572"/>
      <c r="G48" s="599"/>
      <c r="H48" s="1262"/>
    </row>
    <row r="49" spans="1:8">
      <c r="A49" s="642"/>
      <c r="B49" s="596"/>
      <c r="C49" s="613"/>
      <c r="D49" s="613"/>
      <c r="E49" s="598"/>
      <c r="F49" s="572"/>
      <c r="G49" s="599"/>
      <c r="H49" s="1262"/>
    </row>
    <row r="50" spans="1:8">
      <c r="A50" s="642"/>
      <c r="B50" s="632"/>
      <c r="C50" s="633"/>
      <c r="D50" s="633"/>
      <c r="E50" s="633"/>
      <c r="F50" s="634"/>
      <c r="G50" s="599"/>
      <c r="H50" s="1262"/>
    </row>
    <row r="51" spans="1:8" ht="15.75" thickBot="1">
      <c r="A51" s="643"/>
      <c r="B51" s="635"/>
      <c r="C51" s="635"/>
      <c r="D51" s="635"/>
      <c r="E51" s="635"/>
      <c r="F51" s="635"/>
      <c r="G51" s="636"/>
      <c r="H51" s="126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7">
    <cfRule type="cellIs" dxfId="1" priority="2" stopIfTrue="1" operator="lessThan">
      <formula>0</formula>
    </cfRule>
  </conditionalFormatting>
  <conditionalFormatting sqref="D34: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tabColor rgb="FF00B050"/>
  </sheetPr>
  <dimension ref="A1:G295"/>
  <sheetViews>
    <sheetView zoomScaleNormal="100" workbookViewId="0">
      <selection activeCell="G7" sqref="G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3" t="s">
        <v>736</v>
      </c>
      <c r="B1" s="803"/>
      <c r="C1" s="803"/>
      <c r="D1" s="758"/>
      <c r="E1" s="336"/>
      <c r="F1" s="230"/>
    </row>
    <row r="2" spans="1:7">
      <c r="A2" s="803" t="s">
        <v>26</v>
      </c>
      <c r="B2" s="803"/>
      <c r="C2" s="803"/>
      <c r="D2" s="758"/>
      <c r="E2" s="336"/>
      <c r="F2" s="230"/>
    </row>
    <row r="3" spans="1:7" ht="15.75" thickBot="1">
      <c r="A3" s="804"/>
      <c r="B3" s="804"/>
      <c r="C3" s="804"/>
      <c r="D3" s="804"/>
      <c r="E3" s="804"/>
    </row>
    <row r="4" spans="1:7" ht="15" customHeight="1">
      <c r="A4" s="805" t="s">
        <v>26</v>
      </c>
      <c r="B4" s="806"/>
      <c r="C4" s="806"/>
      <c r="D4" s="807"/>
      <c r="E4" s="811" t="s">
        <v>1064</v>
      </c>
      <c r="F4" s="8"/>
      <c r="G4" s="8"/>
    </row>
    <row r="5" spans="1:7" ht="15.75" thickBot="1">
      <c r="A5" s="808"/>
      <c r="B5" s="809"/>
      <c r="C5" s="809"/>
      <c r="D5" s="810"/>
      <c r="E5" s="832"/>
      <c r="F5" s="8"/>
      <c r="G5" s="8"/>
    </row>
    <row r="6" spans="1:7" ht="26.25" customHeight="1" thickBot="1">
      <c r="A6" s="925" t="str">
        <f>[1]Obsah!A3</f>
        <v>Informace platné k datu</v>
      </c>
      <c r="B6" s="1267"/>
      <c r="C6" s="715">
        <f>+Obsah!C3</f>
        <v>42277</v>
      </c>
      <c r="D6" s="353"/>
      <c r="E6" s="356"/>
      <c r="F6" s="8"/>
      <c r="G6" s="8"/>
    </row>
    <row r="7" spans="1:7" ht="30" customHeight="1">
      <c r="A7" s="886" t="s">
        <v>56</v>
      </c>
      <c r="B7" s="1099" t="s">
        <v>63</v>
      </c>
      <c r="C7" s="21" t="s">
        <v>58</v>
      </c>
      <c r="D7" s="770"/>
      <c r="E7" s="833" t="s">
        <v>207</v>
      </c>
      <c r="F7" s="8"/>
      <c r="G7" s="8"/>
    </row>
    <row r="8" spans="1:7" ht="30" customHeight="1">
      <c r="A8" s="1269"/>
      <c r="B8" s="1086"/>
      <c r="C8" s="20" t="s">
        <v>62</v>
      </c>
      <c r="D8" s="24"/>
      <c r="E8" s="834"/>
      <c r="F8" s="8"/>
      <c r="G8" s="8"/>
    </row>
    <row r="9" spans="1:7" ht="45" customHeight="1">
      <c r="A9" s="1269"/>
      <c r="B9" s="1086"/>
      <c r="C9" s="20" t="s">
        <v>61</v>
      </c>
      <c r="D9" s="24"/>
      <c r="E9" s="834"/>
      <c r="F9" s="8"/>
      <c r="G9" s="8"/>
    </row>
    <row r="10" spans="1:7" ht="76.5">
      <c r="A10" s="1269"/>
      <c r="B10" s="1086"/>
      <c r="C10" s="771" t="s">
        <v>60</v>
      </c>
      <c r="D10" s="24"/>
      <c r="E10" s="834"/>
      <c r="F10" s="8"/>
      <c r="G10" s="8"/>
    </row>
    <row r="11" spans="1:7" ht="60" customHeight="1" thickBot="1">
      <c r="A11" s="1269"/>
      <c r="B11" s="1266"/>
      <c r="C11" s="22" t="s">
        <v>216</v>
      </c>
      <c r="D11" s="772"/>
      <c r="E11" s="835"/>
      <c r="F11" s="8"/>
      <c r="G11" s="8"/>
    </row>
    <row r="12" spans="1:7" ht="30" customHeight="1">
      <c r="A12" s="1269"/>
      <c r="B12" s="1099" t="s">
        <v>64</v>
      </c>
      <c r="C12" s="21" t="s">
        <v>58</v>
      </c>
      <c r="D12" s="23"/>
      <c r="E12" s="833" t="s">
        <v>207</v>
      </c>
      <c r="F12" s="8"/>
      <c r="G12" s="8"/>
    </row>
    <row r="13" spans="1:7" ht="30" customHeight="1">
      <c r="A13" s="1269"/>
      <c r="B13" s="1086"/>
      <c r="C13" s="20" t="s">
        <v>62</v>
      </c>
      <c r="D13" s="24"/>
      <c r="E13" s="834"/>
      <c r="F13" s="8"/>
      <c r="G13" s="8"/>
    </row>
    <row r="14" spans="1:7" ht="38.25">
      <c r="A14" s="1269"/>
      <c r="B14" s="1086"/>
      <c r="C14" s="20" t="s">
        <v>61</v>
      </c>
      <c r="D14" s="24"/>
      <c r="E14" s="834"/>
      <c r="F14" s="8"/>
      <c r="G14" s="8"/>
    </row>
    <row r="15" spans="1:7" ht="76.5">
      <c r="A15" s="1269"/>
      <c r="B15" s="1086"/>
      <c r="C15" s="771" t="s">
        <v>60</v>
      </c>
      <c r="D15" s="24"/>
      <c r="E15" s="834"/>
      <c r="F15" s="8"/>
      <c r="G15" s="8"/>
    </row>
    <row r="16" spans="1:7" ht="60" customHeight="1" thickBot="1">
      <c r="A16" s="1269"/>
      <c r="B16" s="1266"/>
      <c r="C16" s="22" t="s">
        <v>59</v>
      </c>
      <c r="D16" s="58"/>
      <c r="E16" s="835"/>
      <c r="F16" s="8"/>
      <c r="G16" s="8"/>
    </row>
    <row r="17" spans="1:7" ht="25.5">
      <c r="A17" s="1269"/>
      <c r="B17" s="1099" t="s">
        <v>65</v>
      </c>
      <c r="C17" s="21" t="s">
        <v>58</v>
      </c>
      <c r="D17" s="23"/>
      <c r="E17" s="833" t="s">
        <v>207</v>
      </c>
      <c r="F17" s="8"/>
      <c r="G17" s="8"/>
    </row>
    <row r="18" spans="1:7" ht="38.25">
      <c r="A18" s="1269"/>
      <c r="B18" s="1086"/>
      <c r="C18" s="20" t="s">
        <v>62</v>
      </c>
      <c r="D18" s="24"/>
      <c r="E18" s="834"/>
      <c r="F18" s="8"/>
      <c r="G18" s="8"/>
    </row>
    <row r="19" spans="1:7" ht="38.25">
      <c r="A19" s="1269"/>
      <c r="B19" s="1086"/>
      <c r="C19" s="20" t="s">
        <v>61</v>
      </c>
      <c r="D19" s="24"/>
      <c r="E19" s="834"/>
      <c r="F19" s="8"/>
      <c r="G19" s="8"/>
    </row>
    <row r="20" spans="1:7" ht="76.5">
      <c r="A20" s="1269"/>
      <c r="B20" s="1086"/>
      <c r="C20" s="771" t="s">
        <v>60</v>
      </c>
      <c r="D20" s="24"/>
      <c r="E20" s="834"/>
      <c r="F20" s="8"/>
      <c r="G20" s="8"/>
    </row>
    <row r="21" spans="1:7" ht="51.75" thickBot="1">
      <c r="A21" s="1269"/>
      <c r="B21" s="1266"/>
      <c r="C21" s="22" t="s">
        <v>216</v>
      </c>
      <c r="D21" s="58"/>
      <c r="E21" s="835"/>
      <c r="F21" s="8"/>
      <c r="G21" s="8"/>
    </row>
    <row r="22" spans="1:7" ht="30" customHeight="1">
      <c r="A22" s="1269"/>
      <c r="B22" s="1099" t="s">
        <v>66</v>
      </c>
      <c r="C22" s="21" t="s">
        <v>58</v>
      </c>
      <c r="D22" s="23"/>
      <c r="E22" s="833" t="s">
        <v>207</v>
      </c>
      <c r="F22" s="8"/>
      <c r="G22" s="8"/>
    </row>
    <row r="23" spans="1:7" ht="30" customHeight="1">
      <c r="A23" s="1269"/>
      <c r="B23" s="1086"/>
      <c r="C23" s="20" t="s">
        <v>62</v>
      </c>
      <c r="D23" s="24"/>
      <c r="E23" s="834"/>
      <c r="F23" s="8"/>
      <c r="G23" s="8"/>
    </row>
    <row r="24" spans="1:7" ht="38.25">
      <c r="A24" s="1269"/>
      <c r="B24" s="1086"/>
      <c r="C24" s="20" t="s">
        <v>61</v>
      </c>
      <c r="D24" s="24"/>
      <c r="E24" s="834"/>
      <c r="F24" s="8"/>
      <c r="G24" s="8"/>
    </row>
    <row r="25" spans="1:7" ht="76.5">
      <c r="A25" s="1269"/>
      <c r="B25" s="1086"/>
      <c r="C25" s="771" t="s">
        <v>60</v>
      </c>
      <c r="D25" s="24"/>
      <c r="E25" s="834"/>
      <c r="F25" s="8"/>
      <c r="G25" s="8"/>
    </row>
    <row r="26" spans="1:7" ht="51.75" thickBot="1">
      <c r="A26" s="1269"/>
      <c r="B26" s="1266"/>
      <c r="C26" s="22" t="s">
        <v>216</v>
      </c>
      <c r="D26" s="58"/>
      <c r="E26" s="835"/>
      <c r="F26" s="8"/>
      <c r="G26" s="8"/>
    </row>
    <row r="27" spans="1:7" ht="30" customHeight="1">
      <c r="A27" s="1269"/>
      <c r="B27" s="1099" t="s">
        <v>67</v>
      </c>
      <c r="C27" s="21" t="s">
        <v>58</v>
      </c>
      <c r="D27" s="23"/>
      <c r="E27" s="833" t="s">
        <v>207</v>
      </c>
      <c r="F27" s="8"/>
      <c r="G27" s="8"/>
    </row>
    <row r="28" spans="1:7" ht="30" customHeight="1">
      <c r="A28" s="1269"/>
      <c r="B28" s="1086"/>
      <c r="C28" s="20" t="s">
        <v>62</v>
      </c>
      <c r="D28" s="24"/>
      <c r="E28" s="834"/>
      <c r="F28" s="8"/>
      <c r="G28" s="8"/>
    </row>
    <row r="29" spans="1:7" ht="38.25">
      <c r="A29" s="1269"/>
      <c r="B29" s="1086"/>
      <c r="C29" s="20" t="s">
        <v>61</v>
      </c>
      <c r="D29" s="24"/>
      <c r="E29" s="834"/>
      <c r="F29" s="8"/>
      <c r="G29" s="8"/>
    </row>
    <row r="30" spans="1:7" ht="76.5">
      <c r="A30" s="1269"/>
      <c r="B30" s="1086"/>
      <c r="C30" s="771" t="s">
        <v>60</v>
      </c>
      <c r="D30" s="24"/>
      <c r="E30" s="834"/>
      <c r="F30" s="8"/>
      <c r="G30" s="8"/>
    </row>
    <row r="31" spans="1:7" ht="51.75" thickBot="1">
      <c r="A31" s="1269"/>
      <c r="B31" s="1266"/>
      <c r="C31" s="22" t="s">
        <v>216</v>
      </c>
      <c r="D31" s="58"/>
      <c r="E31" s="835"/>
      <c r="F31" s="8"/>
      <c r="G31" s="8"/>
    </row>
    <row r="32" spans="1:7" ht="30" customHeight="1">
      <c r="A32" s="1269"/>
      <c r="B32" s="1099" t="s">
        <v>68</v>
      </c>
      <c r="C32" s="21" t="s">
        <v>58</v>
      </c>
      <c r="D32" s="770"/>
      <c r="E32" s="833" t="s">
        <v>207</v>
      </c>
      <c r="F32" s="8"/>
      <c r="G32" s="8"/>
    </row>
    <row r="33" spans="1:7" ht="30" customHeight="1">
      <c r="A33" s="1269"/>
      <c r="B33" s="1086"/>
      <c r="C33" s="20" t="s">
        <v>62</v>
      </c>
      <c r="D33" s="24"/>
      <c r="E33" s="834"/>
      <c r="F33" s="8"/>
      <c r="G33" s="8"/>
    </row>
    <row r="34" spans="1:7" ht="38.25">
      <c r="A34" s="1269"/>
      <c r="B34" s="1086"/>
      <c r="C34" s="20" t="s">
        <v>61</v>
      </c>
      <c r="D34" s="24"/>
      <c r="E34" s="834"/>
      <c r="F34" s="8"/>
      <c r="G34" s="8"/>
    </row>
    <row r="35" spans="1:7" ht="76.5">
      <c r="A35" s="1269"/>
      <c r="B35" s="1086"/>
      <c r="C35" s="771" t="s">
        <v>60</v>
      </c>
      <c r="D35" s="24"/>
      <c r="E35" s="834"/>
      <c r="F35" s="8"/>
      <c r="G35" s="8"/>
    </row>
    <row r="36" spans="1:7" ht="51.75" thickBot="1">
      <c r="A36" s="1269"/>
      <c r="B36" s="1266"/>
      <c r="C36" s="22" t="s">
        <v>59</v>
      </c>
      <c r="D36" s="772"/>
      <c r="E36" s="835"/>
      <c r="F36" s="8"/>
      <c r="G36" s="8"/>
    </row>
    <row r="37" spans="1:7" ht="30" customHeight="1">
      <c r="A37" s="1268" t="s">
        <v>56</v>
      </c>
      <c r="B37" s="1099" t="s">
        <v>69</v>
      </c>
      <c r="C37" s="21" t="s">
        <v>58</v>
      </c>
      <c r="D37" s="770"/>
      <c r="E37" s="833" t="s">
        <v>207</v>
      </c>
      <c r="F37" s="8"/>
      <c r="G37" s="8"/>
    </row>
    <row r="38" spans="1:7" ht="30" customHeight="1">
      <c r="A38" s="1268"/>
      <c r="B38" s="1086"/>
      <c r="C38" s="20" t="s">
        <v>62</v>
      </c>
      <c r="D38" s="24"/>
      <c r="E38" s="834"/>
      <c r="F38" s="8"/>
      <c r="G38" s="8"/>
    </row>
    <row r="39" spans="1:7" ht="38.25">
      <c r="A39" s="1268"/>
      <c r="B39" s="1086"/>
      <c r="C39" s="20" t="s">
        <v>61</v>
      </c>
      <c r="D39" s="24"/>
      <c r="E39" s="834"/>
      <c r="F39" s="8"/>
      <c r="G39" s="8"/>
    </row>
    <row r="40" spans="1:7" ht="76.5">
      <c r="A40" s="1268"/>
      <c r="B40" s="1086"/>
      <c r="C40" s="771" t="s">
        <v>60</v>
      </c>
      <c r="D40" s="24"/>
      <c r="E40" s="834"/>
      <c r="F40" s="8"/>
      <c r="G40" s="8"/>
    </row>
    <row r="41" spans="1:7" ht="51.75" thickBot="1">
      <c r="A41" s="1268"/>
      <c r="B41" s="1266"/>
      <c r="C41" s="22" t="s">
        <v>216</v>
      </c>
      <c r="D41" s="772"/>
      <c r="E41" s="835"/>
      <c r="F41" s="8"/>
      <c r="G41" s="8"/>
    </row>
    <row r="42" spans="1:7" ht="30" customHeight="1">
      <c r="A42" s="1268"/>
      <c r="B42" s="1099" t="s">
        <v>70</v>
      </c>
      <c r="C42" s="21" t="s">
        <v>58</v>
      </c>
      <c r="D42" s="23"/>
      <c r="E42" s="833" t="s">
        <v>207</v>
      </c>
      <c r="F42" s="8"/>
      <c r="G42" s="8"/>
    </row>
    <row r="43" spans="1:7" ht="30" customHeight="1">
      <c r="A43" s="1268"/>
      <c r="B43" s="1086"/>
      <c r="C43" s="20" t="s">
        <v>62</v>
      </c>
      <c r="D43" s="24"/>
      <c r="E43" s="834"/>
      <c r="F43" s="8"/>
      <c r="G43" s="8"/>
    </row>
    <row r="44" spans="1:7" ht="38.25">
      <c r="A44" s="1268"/>
      <c r="B44" s="1086"/>
      <c r="C44" s="20" t="s">
        <v>61</v>
      </c>
      <c r="D44" s="24"/>
      <c r="E44" s="834"/>
      <c r="F44" s="8"/>
      <c r="G44" s="8"/>
    </row>
    <row r="45" spans="1:7" ht="76.5">
      <c r="A45" s="1268"/>
      <c r="B45" s="1086"/>
      <c r="C45" s="771" t="s">
        <v>60</v>
      </c>
      <c r="D45" s="24"/>
      <c r="E45" s="834"/>
      <c r="F45" s="8"/>
      <c r="G45" s="8"/>
    </row>
    <row r="46" spans="1:7" ht="51.75" thickBot="1">
      <c r="A46" s="1268"/>
      <c r="B46" s="1266"/>
      <c r="C46" s="22" t="s">
        <v>59</v>
      </c>
      <c r="D46" s="58"/>
      <c r="E46" s="835"/>
      <c r="F46" s="8"/>
      <c r="G46" s="8"/>
    </row>
    <row r="47" spans="1:7" ht="30" customHeight="1">
      <c r="A47" s="1268"/>
      <c r="B47" s="1099" t="s">
        <v>71</v>
      </c>
      <c r="C47" s="21" t="s">
        <v>58</v>
      </c>
      <c r="D47" s="23"/>
      <c r="E47" s="833" t="s">
        <v>207</v>
      </c>
      <c r="F47" s="8"/>
      <c r="G47" s="8"/>
    </row>
    <row r="48" spans="1:7" ht="30" customHeight="1">
      <c r="A48" s="1268"/>
      <c r="B48" s="1086"/>
      <c r="C48" s="20" t="s">
        <v>62</v>
      </c>
      <c r="D48" s="24"/>
      <c r="E48" s="834"/>
      <c r="F48" s="8"/>
      <c r="G48" s="8"/>
    </row>
    <row r="49" spans="1:7" ht="38.25">
      <c r="A49" s="1268"/>
      <c r="B49" s="1086"/>
      <c r="C49" s="20" t="s">
        <v>61</v>
      </c>
      <c r="D49" s="24"/>
      <c r="E49" s="834"/>
      <c r="F49" s="8"/>
      <c r="G49" s="8"/>
    </row>
    <row r="50" spans="1:7" ht="76.5">
      <c r="A50" s="1268"/>
      <c r="B50" s="1086"/>
      <c r="C50" s="771" t="s">
        <v>60</v>
      </c>
      <c r="D50" s="24"/>
      <c r="E50" s="834"/>
      <c r="F50" s="8"/>
      <c r="G50" s="8"/>
    </row>
    <row r="51" spans="1:7" ht="51.75" thickBot="1">
      <c r="A51" s="1268"/>
      <c r="B51" s="1266"/>
      <c r="C51" s="22" t="s">
        <v>216</v>
      </c>
      <c r="D51" s="58"/>
      <c r="E51" s="835"/>
      <c r="F51" s="8"/>
      <c r="G51" s="8"/>
    </row>
    <row r="52" spans="1:7" ht="30" customHeight="1">
      <c r="A52" s="1268"/>
      <c r="B52" s="1099" t="s">
        <v>72</v>
      </c>
      <c r="C52" s="21" t="s">
        <v>58</v>
      </c>
      <c r="D52" s="23"/>
      <c r="E52" s="833" t="s">
        <v>207</v>
      </c>
      <c r="F52" s="8"/>
      <c r="G52" s="8"/>
    </row>
    <row r="53" spans="1:7" ht="30" customHeight="1">
      <c r="A53" s="1268"/>
      <c r="B53" s="1086"/>
      <c r="C53" s="20" t="s">
        <v>62</v>
      </c>
      <c r="D53" s="24"/>
      <c r="E53" s="834"/>
      <c r="F53" s="8"/>
      <c r="G53" s="8"/>
    </row>
    <row r="54" spans="1:7" ht="38.25">
      <c r="A54" s="1268"/>
      <c r="B54" s="1086"/>
      <c r="C54" s="20" t="s">
        <v>61</v>
      </c>
      <c r="D54" s="24"/>
      <c r="E54" s="834"/>
      <c r="F54" s="8"/>
      <c r="G54" s="8"/>
    </row>
    <row r="55" spans="1:7" ht="76.5">
      <c r="A55" s="1268"/>
      <c r="B55" s="1086"/>
      <c r="C55" s="771" t="s">
        <v>60</v>
      </c>
      <c r="D55" s="24"/>
      <c r="E55" s="834"/>
      <c r="F55" s="8"/>
      <c r="G55" s="8"/>
    </row>
    <row r="56" spans="1:7" ht="51.75" thickBot="1">
      <c r="A56" s="1268"/>
      <c r="B56" s="1266"/>
      <c r="C56" s="22" t="s">
        <v>59</v>
      </c>
      <c r="D56" s="58"/>
      <c r="E56" s="835"/>
      <c r="F56" s="8"/>
      <c r="G56" s="8"/>
    </row>
    <row r="57" spans="1:7" ht="30" customHeight="1">
      <c r="A57" s="1268"/>
      <c r="B57" s="1099" t="s">
        <v>73</v>
      </c>
      <c r="C57" s="21" t="s">
        <v>58</v>
      </c>
      <c r="D57" s="23"/>
      <c r="E57" s="833" t="s">
        <v>207</v>
      </c>
      <c r="F57" s="8"/>
      <c r="G57" s="8"/>
    </row>
    <row r="58" spans="1:7" ht="30" customHeight="1">
      <c r="A58" s="1268"/>
      <c r="B58" s="1086"/>
      <c r="C58" s="20" t="s">
        <v>62</v>
      </c>
      <c r="D58" s="24"/>
      <c r="E58" s="834"/>
      <c r="F58" s="8"/>
      <c r="G58" s="8"/>
    </row>
    <row r="59" spans="1:7" ht="38.25">
      <c r="A59" s="1268"/>
      <c r="B59" s="1086"/>
      <c r="C59" s="20" t="s">
        <v>61</v>
      </c>
      <c r="D59" s="24"/>
      <c r="E59" s="834"/>
      <c r="F59" s="8"/>
      <c r="G59" s="8"/>
    </row>
    <row r="60" spans="1:7" ht="76.5">
      <c r="A60" s="1268"/>
      <c r="B60" s="1086"/>
      <c r="C60" s="771" t="s">
        <v>60</v>
      </c>
      <c r="D60" s="24"/>
      <c r="E60" s="834"/>
      <c r="F60" s="8"/>
      <c r="G60" s="8"/>
    </row>
    <row r="61" spans="1:7" ht="51.75" thickBot="1">
      <c r="A61" s="1268"/>
      <c r="B61" s="1266"/>
      <c r="C61" s="22" t="s">
        <v>216</v>
      </c>
      <c r="D61" s="58"/>
      <c r="E61" s="835"/>
      <c r="F61" s="8"/>
      <c r="G61" s="8"/>
    </row>
    <row r="62" spans="1:7" ht="30" customHeight="1">
      <c r="A62" s="1269" t="s">
        <v>56</v>
      </c>
      <c r="B62" s="1099" t="s">
        <v>75</v>
      </c>
      <c r="C62" s="21" t="s">
        <v>58</v>
      </c>
      <c r="D62" s="23"/>
      <c r="E62" s="833" t="s">
        <v>207</v>
      </c>
      <c r="F62" s="8"/>
      <c r="G62" s="8"/>
    </row>
    <row r="63" spans="1:7" ht="30" customHeight="1">
      <c r="A63" s="1269"/>
      <c r="B63" s="1086"/>
      <c r="C63" s="20" t="s">
        <v>62</v>
      </c>
      <c r="D63" s="24"/>
      <c r="E63" s="834"/>
      <c r="F63" s="8"/>
      <c r="G63" s="8"/>
    </row>
    <row r="64" spans="1:7" ht="38.25">
      <c r="A64" s="1269"/>
      <c r="B64" s="1086"/>
      <c r="C64" s="20" t="s">
        <v>61</v>
      </c>
      <c r="D64" s="24"/>
      <c r="E64" s="834"/>
      <c r="F64" s="8"/>
      <c r="G64" s="8"/>
    </row>
    <row r="65" spans="1:7" ht="76.5">
      <c r="A65" s="1269"/>
      <c r="B65" s="1086"/>
      <c r="C65" s="771" t="s">
        <v>60</v>
      </c>
      <c r="D65" s="24"/>
      <c r="E65" s="834"/>
      <c r="F65" s="8"/>
      <c r="G65" s="8"/>
    </row>
    <row r="66" spans="1:7" ht="51.75" thickBot="1">
      <c r="A66" s="1269"/>
      <c r="B66" s="1266"/>
      <c r="C66" s="22" t="s">
        <v>216</v>
      </c>
      <c r="D66" s="58"/>
      <c r="E66" s="835"/>
      <c r="F66" s="8"/>
      <c r="G66" s="8"/>
    </row>
    <row r="67" spans="1:7" ht="30" customHeight="1">
      <c r="A67" s="1269"/>
      <c r="B67" s="1099" t="s">
        <v>74</v>
      </c>
      <c r="C67" s="21" t="s">
        <v>58</v>
      </c>
      <c r="D67" s="23"/>
      <c r="E67" s="833" t="s">
        <v>207</v>
      </c>
      <c r="F67" s="8"/>
      <c r="G67" s="8"/>
    </row>
    <row r="68" spans="1:7" ht="30" customHeight="1">
      <c r="A68" s="1269"/>
      <c r="B68" s="1086"/>
      <c r="C68" s="20" t="s">
        <v>62</v>
      </c>
      <c r="D68" s="24"/>
      <c r="E68" s="834"/>
      <c r="F68" s="8"/>
      <c r="G68" s="8"/>
    </row>
    <row r="69" spans="1:7" ht="38.25">
      <c r="A69" s="1269"/>
      <c r="B69" s="1086"/>
      <c r="C69" s="20" t="s">
        <v>61</v>
      </c>
      <c r="D69" s="24"/>
      <c r="E69" s="834"/>
      <c r="F69" s="8"/>
      <c r="G69" s="8"/>
    </row>
    <row r="70" spans="1:7" ht="76.5">
      <c r="A70" s="1269"/>
      <c r="B70" s="1086"/>
      <c r="C70" s="771" t="s">
        <v>60</v>
      </c>
      <c r="D70" s="24"/>
      <c r="E70" s="834"/>
      <c r="F70" s="8"/>
      <c r="G70" s="8"/>
    </row>
    <row r="71" spans="1:7" ht="51.75" thickBot="1">
      <c r="A71" s="1269"/>
      <c r="B71" s="1266"/>
      <c r="C71" s="22" t="s">
        <v>59</v>
      </c>
      <c r="D71" s="58"/>
      <c r="E71" s="835"/>
      <c r="F71" s="8"/>
      <c r="G71" s="8"/>
    </row>
    <row r="72" spans="1:7" ht="30" customHeight="1">
      <c r="A72" s="1269"/>
      <c r="B72" s="1099" t="s">
        <v>77</v>
      </c>
      <c r="C72" s="21" t="s">
        <v>58</v>
      </c>
      <c r="D72" s="23"/>
      <c r="E72" s="833" t="s">
        <v>207</v>
      </c>
      <c r="F72" s="8"/>
      <c r="G72" s="8"/>
    </row>
    <row r="73" spans="1:7" ht="30" customHeight="1">
      <c r="A73" s="1269"/>
      <c r="B73" s="1086"/>
      <c r="C73" s="20" t="s">
        <v>62</v>
      </c>
      <c r="D73" s="24"/>
      <c r="E73" s="834"/>
      <c r="F73" s="8"/>
      <c r="G73" s="8"/>
    </row>
    <row r="74" spans="1:7" ht="38.25">
      <c r="A74" s="1269"/>
      <c r="B74" s="1086"/>
      <c r="C74" s="20" t="s">
        <v>61</v>
      </c>
      <c r="D74" s="24"/>
      <c r="E74" s="834"/>
      <c r="F74" s="8"/>
      <c r="G74" s="8"/>
    </row>
    <row r="75" spans="1:7" ht="76.5">
      <c r="A75" s="1269"/>
      <c r="B75" s="1086"/>
      <c r="C75" s="771" t="s">
        <v>60</v>
      </c>
      <c r="D75" s="24"/>
      <c r="E75" s="834"/>
      <c r="F75" s="8"/>
      <c r="G75" s="8"/>
    </row>
    <row r="76" spans="1:7" ht="51.75" thickBot="1">
      <c r="A76" s="1269"/>
      <c r="B76" s="1266"/>
      <c r="C76" s="22" t="s">
        <v>59</v>
      </c>
      <c r="D76" s="58"/>
      <c r="E76" s="835"/>
      <c r="F76" s="8"/>
      <c r="G76" s="8"/>
    </row>
    <row r="77" spans="1:7" ht="30" customHeight="1">
      <c r="A77" s="1269"/>
      <c r="B77" s="1099" t="s">
        <v>76</v>
      </c>
      <c r="C77" s="21" t="s">
        <v>58</v>
      </c>
      <c r="D77" s="23"/>
      <c r="E77" s="833" t="s">
        <v>207</v>
      </c>
      <c r="F77" s="8"/>
      <c r="G77" s="8"/>
    </row>
    <row r="78" spans="1:7" ht="30" customHeight="1">
      <c r="A78" s="1269"/>
      <c r="B78" s="1086"/>
      <c r="C78" s="20" t="s">
        <v>62</v>
      </c>
      <c r="D78" s="24"/>
      <c r="E78" s="834"/>
      <c r="F78" s="8"/>
      <c r="G78" s="8"/>
    </row>
    <row r="79" spans="1:7" ht="38.25">
      <c r="A79" s="1269"/>
      <c r="B79" s="1086"/>
      <c r="C79" s="20" t="s">
        <v>61</v>
      </c>
      <c r="D79" s="24"/>
      <c r="E79" s="834"/>
      <c r="F79" s="8"/>
      <c r="G79" s="8"/>
    </row>
    <row r="80" spans="1:7" ht="76.5">
      <c r="A80" s="1269"/>
      <c r="B80" s="1086"/>
      <c r="C80" s="771" t="s">
        <v>60</v>
      </c>
      <c r="D80" s="24"/>
      <c r="E80" s="834"/>
      <c r="F80" s="8"/>
      <c r="G80" s="8"/>
    </row>
    <row r="81" spans="1:7" ht="51.75" thickBot="1">
      <c r="A81" s="1269"/>
      <c r="B81" s="1266"/>
      <c r="C81" s="22" t="s">
        <v>59</v>
      </c>
      <c r="D81" s="58"/>
      <c r="E81" s="835"/>
      <c r="F81" s="8"/>
      <c r="G81" s="8"/>
    </row>
    <row r="82" spans="1:7" ht="30" customHeight="1">
      <c r="A82" s="1269"/>
      <c r="B82" s="1099" t="s">
        <v>78</v>
      </c>
      <c r="C82" s="21" t="s">
        <v>58</v>
      </c>
      <c r="D82" s="23"/>
      <c r="E82" s="833" t="s">
        <v>207</v>
      </c>
      <c r="F82" s="8"/>
      <c r="G82" s="8"/>
    </row>
    <row r="83" spans="1:7" ht="30" customHeight="1">
      <c r="A83" s="1269"/>
      <c r="B83" s="1086"/>
      <c r="C83" s="20" t="s">
        <v>62</v>
      </c>
      <c r="D83" s="24"/>
      <c r="E83" s="834"/>
      <c r="F83" s="8"/>
      <c r="G83" s="8"/>
    </row>
    <row r="84" spans="1:7" ht="38.25">
      <c r="A84" s="1269"/>
      <c r="B84" s="1086"/>
      <c r="C84" s="20" t="s">
        <v>61</v>
      </c>
      <c r="D84" s="24"/>
      <c r="E84" s="834"/>
      <c r="F84" s="8"/>
      <c r="G84" s="8"/>
    </row>
    <row r="85" spans="1:7" ht="76.5">
      <c r="A85" s="1269"/>
      <c r="B85" s="1086"/>
      <c r="C85" s="771" t="s">
        <v>60</v>
      </c>
      <c r="D85" s="24"/>
      <c r="E85" s="834"/>
      <c r="F85" s="8"/>
      <c r="G85" s="8"/>
    </row>
    <row r="86" spans="1:7" ht="51.75" thickBot="1">
      <c r="A86" s="1269"/>
      <c r="B86" s="1266"/>
      <c r="C86" s="22" t="s">
        <v>216</v>
      </c>
      <c r="D86" s="58"/>
      <c r="E86" s="835"/>
      <c r="F86" s="8"/>
      <c r="G86" s="8"/>
    </row>
    <row r="87" spans="1:7" ht="25.5">
      <c r="A87" s="1269"/>
      <c r="B87" s="1099" t="s">
        <v>79</v>
      </c>
      <c r="C87" s="21" t="s">
        <v>58</v>
      </c>
      <c r="D87" s="23"/>
      <c r="E87" s="833" t="s">
        <v>207</v>
      </c>
      <c r="F87" s="8"/>
      <c r="G87" s="8"/>
    </row>
    <row r="88" spans="1:7" ht="30" customHeight="1">
      <c r="A88" s="1269"/>
      <c r="B88" s="1086"/>
      <c r="C88" s="20" t="s">
        <v>62</v>
      </c>
      <c r="D88" s="24"/>
      <c r="E88" s="834"/>
      <c r="F88" s="8"/>
      <c r="G88" s="8"/>
    </row>
    <row r="89" spans="1:7" ht="38.25">
      <c r="A89" s="1269"/>
      <c r="B89" s="1086"/>
      <c r="C89" s="20" t="s">
        <v>61</v>
      </c>
      <c r="D89" s="24"/>
      <c r="E89" s="834"/>
      <c r="F89" s="8"/>
      <c r="G89" s="8"/>
    </row>
    <row r="90" spans="1:7" ht="75" customHeight="1">
      <c r="A90" s="1269"/>
      <c r="B90" s="1086"/>
      <c r="C90" s="771" t="s">
        <v>60</v>
      </c>
      <c r="D90" s="24"/>
      <c r="E90" s="834"/>
      <c r="F90" s="8"/>
      <c r="G90" s="8"/>
    </row>
    <row r="91" spans="1:7" ht="60" customHeight="1" thickBot="1">
      <c r="A91" s="1049"/>
      <c r="B91" s="1266"/>
      <c r="C91" s="22" t="s">
        <v>216</v>
      </c>
      <c r="D91" s="58"/>
      <c r="E91" s="835"/>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E52:E56"/>
    <mergeCell ref="B57:B61"/>
    <mergeCell ref="E57:E61"/>
    <mergeCell ref="E72:E76"/>
    <mergeCell ref="B77:B81"/>
    <mergeCell ref="E77:E81"/>
    <mergeCell ref="A62:A91"/>
    <mergeCell ref="B62:B66"/>
    <mergeCell ref="E62:E66"/>
    <mergeCell ref="B67:B71"/>
    <mergeCell ref="E67:E71"/>
    <mergeCell ref="B72:B76"/>
    <mergeCell ref="B87:B91"/>
    <mergeCell ref="E87:E91"/>
    <mergeCell ref="B82:B86"/>
    <mergeCell ref="E82:E86"/>
    <mergeCell ref="B32:B36"/>
    <mergeCell ref="E32:E36"/>
    <mergeCell ref="A37:A61"/>
    <mergeCell ref="B37:B41"/>
    <mergeCell ref="E37:E41"/>
    <mergeCell ref="B42:B46"/>
    <mergeCell ref="E42:E46"/>
    <mergeCell ref="B47:B51"/>
    <mergeCell ref="E47:E51"/>
    <mergeCell ref="A7:A36"/>
    <mergeCell ref="B7:B11"/>
    <mergeCell ref="E7:E11"/>
    <mergeCell ref="B12:B16"/>
    <mergeCell ref="E12:E16"/>
    <mergeCell ref="B17:B21"/>
    <mergeCell ref="B52:B56"/>
    <mergeCell ref="E17:E21"/>
    <mergeCell ref="B22:B26"/>
    <mergeCell ref="E22:E26"/>
    <mergeCell ref="B27:B31"/>
    <mergeCell ref="A1:C1"/>
    <mergeCell ref="A2:C2"/>
    <mergeCell ref="A3:E3"/>
    <mergeCell ref="A4:D5"/>
    <mergeCell ref="E4:E5"/>
    <mergeCell ref="A6:B6"/>
    <mergeCell ref="E27:E3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D16" sqref="D16"/>
    </sheetView>
  </sheetViews>
  <sheetFormatPr defaultRowHeight="15"/>
  <cols>
    <col min="1" max="1" width="39.5703125" customWidth="1"/>
    <col min="2" max="3" width="45.7109375" customWidth="1"/>
    <col min="4" max="4" width="35.28515625" customWidth="1"/>
    <col min="5" max="5" width="16.7109375" customWidth="1"/>
  </cols>
  <sheetData>
    <row r="1" spans="1:6">
      <c r="A1" s="803" t="s">
        <v>737</v>
      </c>
      <c r="B1" s="803"/>
      <c r="C1" s="803"/>
      <c r="D1" s="337"/>
      <c r="E1" s="336"/>
      <c r="F1" s="230"/>
    </row>
    <row r="2" spans="1:6">
      <c r="A2" s="803" t="s">
        <v>27</v>
      </c>
      <c r="B2" s="803"/>
      <c r="C2" s="803"/>
      <c r="D2" s="337"/>
      <c r="E2" s="336"/>
      <c r="F2" s="230"/>
    </row>
    <row r="3" spans="1:6" ht="15.75" thickBot="1">
      <c r="A3" s="804"/>
      <c r="B3" s="804"/>
      <c r="C3" s="804"/>
      <c r="D3" s="804"/>
      <c r="E3" s="804"/>
    </row>
    <row r="4" spans="1:6">
      <c r="A4" s="805" t="s">
        <v>27</v>
      </c>
      <c r="B4" s="806"/>
      <c r="C4" s="806"/>
      <c r="D4" s="341"/>
      <c r="E4" s="811" t="s">
        <v>1064</v>
      </c>
    </row>
    <row r="5" spans="1:6" ht="15.75" thickBot="1">
      <c r="A5" s="808"/>
      <c r="B5" s="809"/>
      <c r="C5" s="809"/>
      <c r="D5" s="343"/>
      <c r="E5" s="832"/>
    </row>
    <row r="6" spans="1:6" ht="15.75" thickBot="1">
      <c r="A6" s="344" t="str">
        <f>Obsah!A3</f>
        <v>Informace platné k datu</v>
      </c>
      <c r="B6" s="345"/>
      <c r="C6" s="715">
        <f>Obsah!C3</f>
        <v>42277</v>
      </c>
      <c r="D6" s="785" t="s">
        <v>1168</v>
      </c>
      <c r="E6" s="350"/>
    </row>
    <row r="7" spans="1:6" ht="45" customHeight="1">
      <c r="A7" s="1099" t="s">
        <v>50</v>
      </c>
      <c r="B7" s="1100" t="s">
        <v>706</v>
      </c>
      <c r="C7" s="15" t="s">
        <v>54</v>
      </c>
      <c r="D7" s="773"/>
      <c r="E7" s="1270" t="s">
        <v>57</v>
      </c>
    </row>
    <row r="8" spans="1:6">
      <c r="A8" s="1086"/>
      <c r="B8" s="1087"/>
      <c r="C8" s="1" t="s">
        <v>55</v>
      </c>
      <c r="D8" s="774"/>
      <c r="E8" s="1271"/>
    </row>
    <row r="9" spans="1:6">
      <c r="A9" s="1086"/>
      <c r="B9" s="1087" t="s">
        <v>49</v>
      </c>
      <c r="C9" s="14" t="s">
        <v>53</v>
      </c>
      <c r="D9" s="774"/>
      <c r="E9" s="1271"/>
    </row>
    <row r="10" spans="1:6">
      <c r="A10" s="1086"/>
      <c r="B10" s="1087"/>
      <c r="C10" s="14" t="s">
        <v>52</v>
      </c>
      <c r="D10" s="774"/>
      <c r="E10" s="1271"/>
    </row>
    <row r="11" spans="1:6" ht="15" customHeight="1" thickBot="1">
      <c r="A11" s="1266"/>
      <c r="B11" s="1273"/>
      <c r="C11" s="16" t="s">
        <v>51</v>
      </c>
      <c r="D11" s="775"/>
      <c r="E11" s="1271"/>
    </row>
    <row r="12" spans="1:6" ht="26.25" customHeight="1" thickBot="1">
      <c r="A12" s="1274" t="s">
        <v>48</v>
      </c>
      <c r="B12" s="1275"/>
      <c r="C12" s="1276"/>
      <c r="D12" s="776"/>
      <c r="E12" s="127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20" sqref="A20"/>
    </sheetView>
  </sheetViews>
  <sheetFormatPr defaultRowHeight="15" outlineLevelRow="1"/>
  <cols>
    <col min="1" max="3" width="45.7109375" customWidth="1"/>
    <col min="4" max="4" width="16.7109375" customWidth="1"/>
  </cols>
  <sheetData>
    <row r="1" spans="1:5">
      <c r="A1" s="803" t="s">
        <v>738</v>
      </c>
      <c r="B1" s="803"/>
      <c r="C1" s="803"/>
      <c r="D1" s="336"/>
      <c r="E1" s="230"/>
    </row>
    <row r="2" spans="1:5">
      <c r="A2" s="803" t="s">
        <v>28</v>
      </c>
      <c r="B2" s="803"/>
      <c r="C2" s="803"/>
      <c r="D2" s="336"/>
      <c r="E2" s="230"/>
    </row>
    <row r="3" spans="1:5" ht="15.75" thickBot="1">
      <c r="A3" s="804"/>
      <c r="B3" s="804"/>
      <c r="C3" s="804"/>
      <c r="D3" s="804"/>
    </row>
    <row r="4" spans="1:5">
      <c r="A4" s="805" t="s">
        <v>28</v>
      </c>
      <c r="B4" s="806"/>
      <c r="C4" s="806"/>
      <c r="D4" s="811" t="s">
        <v>1064</v>
      </c>
    </row>
    <row r="5" spans="1:5" ht="15.75" thickBot="1">
      <c r="A5" s="808"/>
      <c r="B5" s="809"/>
      <c r="C5" s="809"/>
      <c r="D5" s="812"/>
    </row>
    <row r="6" spans="1:5" ht="15.75" thickBot="1">
      <c r="A6" s="344" t="str">
        <f>Obsah!A3</f>
        <v>Informace platné k datu</v>
      </c>
      <c r="B6" s="345"/>
      <c r="C6" s="715">
        <f>Obsah!C3</f>
        <v>42277</v>
      </c>
      <c r="D6" s="357"/>
    </row>
    <row r="7" spans="1:5" ht="15" customHeight="1">
      <c r="A7" s="1099" t="s">
        <v>97</v>
      </c>
      <c r="B7" s="1280"/>
      <c r="C7" s="1113"/>
      <c r="D7" s="1277" t="s">
        <v>47</v>
      </c>
    </row>
    <row r="8" spans="1:5">
      <c r="A8" s="1281"/>
      <c r="B8" s="1282"/>
      <c r="C8" s="1283"/>
      <c r="D8" s="1278"/>
    </row>
    <row r="9" spans="1:5">
      <c r="A9" s="1281" t="s">
        <v>1167</v>
      </c>
      <c r="B9" s="1282"/>
      <c r="C9" s="1283"/>
      <c r="D9" s="1278"/>
    </row>
    <row r="10" spans="1:5">
      <c r="A10" s="1281"/>
      <c r="B10" s="1282"/>
      <c r="C10" s="1283"/>
      <c r="D10" s="1278"/>
    </row>
    <row r="11" spans="1:5" ht="15.75" thickBot="1">
      <c r="A11" s="1284"/>
      <c r="B11" s="1285"/>
      <c r="C11" s="1286"/>
      <c r="D11" s="1279"/>
    </row>
    <row r="12" spans="1:5" ht="15.75" hidden="1" customHeight="1" outlineLevel="1">
      <c r="A12" s="1287"/>
      <c r="B12" s="1288"/>
      <c r="C12" s="1288"/>
      <c r="D12" s="1278" t="s">
        <v>47</v>
      </c>
    </row>
    <row r="13" spans="1:5" ht="15.75" hidden="1" customHeight="1" outlineLevel="1">
      <c r="A13" s="1289"/>
      <c r="B13" s="1283"/>
      <c r="C13" s="1283"/>
      <c r="D13" s="1278"/>
    </row>
    <row r="14" spans="1:5" ht="15.75" hidden="1" customHeight="1" outlineLevel="1">
      <c r="A14" s="1289"/>
      <c r="B14" s="1283"/>
      <c r="C14" s="1283"/>
      <c r="D14" s="1278"/>
    </row>
    <row r="15" spans="1:5" ht="15.75" hidden="1" customHeight="1" outlineLevel="1">
      <c r="A15" s="1289"/>
      <c r="B15" s="1283"/>
      <c r="C15" s="1283"/>
      <c r="D15" s="1278"/>
    </row>
    <row r="16" spans="1:5" ht="15.75" hidden="1" customHeight="1" outlineLevel="1">
      <c r="A16" s="1289"/>
      <c r="B16" s="1283"/>
      <c r="C16" s="1283"/>
      <c r="D16" s="1278"/>
    </row>
    <row r="17" spans="1:4" ht="15.75" hidden="1" customHeight="1" outlineLevel="1">
      <c r="A17" s="1289"/>
      <c r="B17" s="1283"/>
      <c r="C17" s="1283"/>
      <c r="D17" s="1278"/>
    </row>
    <row r="18" spans="1:4" ht="15.75" hidden="1" customHeight="1" outlineLevel="1" thickBot="1">
      <c r="A18" s="877"/>
      <c r="B18" s="1290"/>
      <c r="C18" s="1290"/>
      <c r="D18" s="1279"/>
    </row>
    <row r="19" spans="1:4" s="8" customFormat="1" ht="30" customHeight="1" collapsed="1">
      <c r="A19" s="45" t="s">
        <v>98</v>
      </c>
      <c r="B19" s="25" t="s">
        <v>99</v>
      </c>
      <c r="C19" s="42" t="s">
        <v>100</v>
      </c>
      <c r="D19" s="1277" t="s">
        <v>47</v>
      </c>
    </row>
    <row r="20" spans="1:4">
      <c r="A20" s="10"/>
      <c r="B20" s="9"/>
      <c r="C20" s="96"/>
      <c r="D20" s="1278"/>
    </row>
    <row r="21" spans="1:4">
      <c r="A21" s="46"/>
      <c r="B21" s="43"/>
      <c r="C21" s="97"/>
      <c r="D21" s="1278"/>
    </row>
    <row r="22" spans="1:4">
      <c r="A22" s="46"/>
      <c r="B22" s="43"/>
      <c r="C22" s="97"/>
      <c r="D22" s="1278"/>
    </row>
    <row r="23" spans="1:4" ht="15.75" thickBot="1">
      <c r="A23" s="47"/>
      <c r="B23" s="48"/>
      <c r="C23" s="98"/>
      <c r="D23" s="1279"/>
    </row>
    <row r="24" spans="1:4" hidden="1" outlineLevel="1">
      <c r="A24" s="49"/>
      <c r="B24" s="44"/>
      <c r="C24" s="44"/>
      <c r="D24" s="1277" t="s">
        <v>47</v>
      </c>
    </row>
    <row r="25" spans="1:4" hidden="1" outlineLevel="1">
      <c r="A25" s="46"/>
      <c r="B25" s="43"/>
      <c r="C25" s="43"/>
      <c r="D25" s="1278"/>
    </row>
    <row r="26" spans="1:4" hidden="1" outlineLevel="1">
      <c r="A26" s="46"/>
      <c r="B26" s="43"/>
      <c r="C26" s="43"/>
      <c r="D26" s="1278"/>
    </row>
    <row r="27" spans="1:4" hidden="1" outlineLevel="1">
      <c r="A27" s="46"/>
      <c r="B27" s="43"/>
      <c r="C27" s="43"/>
      <c r="D27" s="1278"/>
    </row>
    <row r="28" spans="1:4" hidden="1" outlineLevel="1">
      <c r="A28" s="46"/>
      <c r="B28" s="43"/>
      <c r="C28" s="43"/>
      <c r="D28" s="1278"/>
    </row>
    <row r="29" spans="1:4" hidden="1" outlineLevel="1">
      <c r="A29" s="46"/>
      <c r="B29" s="43"/>
      <c r="C29" s="43"/>
      <c r="D29" s="1278"/>
    </row>
    <row r="30" spans="1:4" hidden="1" outlineLevel="1">
      <c r="A30" s="46"/>
      <c r="B30" s="43"/>
      <c r="C30" s="43"/>
      <c r="D30" s="1278"/>
    </row>
    <row r="31" spans="1:4" hidden="1" outlineLevel="1">
      <c r="A31" s="46"/>
      <c r="B31" s="43"/>
      <c r="C31" s="43"/>
      <c r="D31" s="1278"/>
    </row>
    <row r="32" spans="1:4" hidden="1" outlineLevel="1">
      <c r="A32" s="46"/>
      <c r="B32" s="43"/>
      <c r="C32" s="43"/>
      <c r="D32" s="1278"/>
    </row>
    <row r="33" spans="1:4" hidden="1" outlineLevel="1">
      <c r="A33" s="46"/>
      <c r="B33" s="43"/>
      <c r="C33" s="43"/>
      <c r="D33" s="1278"/>
    </row>
    <row r="34" spans="1:4" hidden="1" outlineLevel="1">
      <c r="A34" s="46"/>
      <c r="B34" s="43"/>
      <c r="C34" s="43"/>
      <c r="D34" s="1278"/>
    </row>
    <row r="35" spans="1:4" hidden="1" outlineLevel="1">
      <c r="A35" s="46"/>
      <c r="B35" s="43"/>
      <c r="C35" s="43"/>
      <c r="D35" s="1278"/>
    </row>
    <row r="36" spans="1:4" hidden="1" outlineLevel="1">
      <c r="A36" s="46"/>
      <c r="B36" s="43"/>
      <c r="C36" s="43"/>
      <c r="D36" s="1278"/>
    </row>
    <row r="37" spans="1:4" hidden="1" outlineLevel="1">
      <c r="A37" s="46"/>
      <c r="B37" s="43"/>
      <c r="C37" s="43"/>
      <c r="D37" s="1278"/>
    </row>
    <row r="38" spans="1:4" hidden="1" outlineLevel="1">
      <c r="A38" s="46"/>
      <c r="B38" s="43"/>
      <c r="C38" s="43"/>
      <c r="D38" s="1278"/>
    </row>
    <row r="39" spans="1:4" hidden="1" outlineLevel="1">
      <c r="A39" s="46"/>
      <c r="B39" s="43"/>
      <c r="C39" s="43"/>
      <c r="D39" s="1278"/>
    </row>
    <row r="40" spans="1:4" hidden="1" outlineLevel="1">
      <c r="A40" s="46"/>
      <c r="B40" s="43"/>
      <c r="C40" s="43"/>
      <c r="D40" s="1278"/>
    </row>
    <row r="41" spans="1:4" ht="15.75" hidden="1" outlineLevel="1" thickBot="1">
      <c r="A41" s="47"/>
      <c r="B41" s="48"/>
      <c r="C41" s="48"/>
      <c r="D41" s="127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03" t="s">
        <v>739</v>
      </c>
      <c r="B1" s="803"/>
      <c r="C1" s="803"/>
      <c r="D1" s="336"/>
      <c r="E1" s="230"/>
    </row>
    <row r="2" spans="1:5">
      <c r="A2" s="803" t="s">
        <v>29</v>
      </c>
      <c r="B2" s="803"/>
      <c r="C2" s="803"/>
      <c r="D2" s="336"/>
      <c r="E2" s="230"/>
    </row>
    <row r="3" spans="1:5" ht="15.75" thickBot="1">
      <c r="A3" s="804"/>
      <c r="B3" s="804"/>
      <c r="C3" s="804"/>
      <c r="D3" s="804"/>
    </row>
    <row r="4" spans="1:5">
      <c r="A4" s="805" t="s">
        <v>29</v>
      </c>
      <c r="B4" s="806"/>
      <c r="C4" s="806"/>
      <c r="D4" s="811" t="s">
        <v>1064</v>
      </c>
    </row>
    <row r="5" spans="1:5" ht="15.75" thickBot="1">
      <c r="A5" s="808"/>
      <c r="B5" s="809"/>
      <c r="C5" s="809"/>
      <c r="D5" s="832"/>
    </row>
    <row r="6" spans="1:5" ht="15.75" thickBot="1">
      <c r="A6" s="344" t="str">
        <f>Obsah!A3</f>
        <v>Informace platné k datu</v>
      </c>
      <c r="B6" s="345"/>
      <c r="C6" s="715">
        <f>Obsah!C3</f>
        <v>42277</v>
      </c>
      <c r="D6" s="350"/>
    </row>
    <row r="7" spans="1:5" ht="15" customHeight="1">
      <c r="A7" s="878" t="s">
        <v>95</v>
      </c>
      <c r="B7" s="879"/>
      <c r="C7" s="880"/>
      <c r="D7" s="1291" t="s">
        <v>838</v>
      </c>
    </row>
    <row r="8" spans="1:5" ht="15" customHeight="1">
      <c r="A8" s="30"/>
      <c r="B8" s="31"/>
      <c r="C8" s="122"/>
      <c r="D8" s="1292"/>
    </row>
    <row r="9" spans="1:5">
      <c r="A9" s="26"/>
      <c r="B9" s="14"/>
      <c r="C9" s="18"/>
      <c r="D9" s="1292"/>
    </row>
    <row r="10" spans="1:5" ht="15" customHeight="1">
      <c r="A10" s="10"/>
      <c r="B10" s="9"/>
      <c r="C10" s="96"/>
      <c r="D10" s="1292"/>
    </row>
    <row r="11" spans="1:5">
      <c r="A11" s="26"/>
      <c r="B11" s="14"/>
      <c r="C11" s="18"/>
      <c r="D11" s="1292"/>
    </row>
    <row r="12" spans="1:5" ht="15" customHeight="1" thickBot="1">
      <c r="A12" s="26"/>
      <c r="B12" s="14"/>
      <c r="C12" s="18"/>
      <c r="D12" s="1292"/>
    </row>
    <row r="13" spans="1:5" hidden="1" outlineLevel="1">
      <c r="A13" s="26"/>
      <c r="B13" s="14"/>
      <c r="C13" s="18"/>
      <c r="D13" s="1292"/>
    </row>
    <row r="14" spans="1:5" ht="15" hidden="1" customHeight="1" outlineLevel="1">
      <c r="A14" s="10"/>
      <c r="B14" s="9"/>
      <c r="C14" s="96"/>
      <c r="D14" s="1292"/>
    </row>
    <row r="15" spans="1:5" hidden="1" outlineLevel="1">
      <c r="A15" s="26"/>
      <c r="B15" s="14"/>
      <c r="C15" s="18"/>
      <c r="D15" s="1292"/>
    </row>
    <row r="16" spans="1:5" hidden="1" outlineLevel="1">
      <c r="A16" s="26"/>
      <c r="B16" s="14"/>
      <c r="C16" s="18"/>
      <c r="D16" s="1292"/>
    </row>
    <row r="17" spans="1:4" hidden="1" outlineLevel="1">
      <c r="A17" s="26"/>
      <c r="B17" s="14"/>
      <c r="C17" s="18"/>
      <c r="D17" s="1292"/>
    </row>
    <row r="18" spans="1:4" hidden="1" outlineLevel="1">
      <c r="A18" s="26"/>
      <c r="B18" s="14"/>
      <c r="C18" s="18"/>
      <c r="D18" s="1292"/>
    </row>
    <row r="19" spans="1:4" hidden="1" outlineLevel="1">
      <c r="A19" s="26"/>
      <c r="B19" s="14"/>
      <c r="C19" s="18"/>
      <c r="D19" s="1292"/>
    </row>
    <row r="20" spans="1:4" hidden="1" outlineLevel="1">
      <c r="A20" s="26"/>
      <c r="B20" s="14"/>
      <c r="C20" s="18"/>
      <c r="D20" s="1292"/>
    </row>
    <row r="21" spans="1:4" hidden="1" outlineLevel="1">
      <c r="A21" s="26"/>
      <c r="B21" s="14"/>
      <c r="C21" s="18"/>
      <c r="D21" s="1292"/>
    </row>
    <row r="22" spans="1:4" hidden="1" outlineLevel="1">
      <c r="A22" s="26"/>
      <c r="B22" s="14"/>
      <c r="C22" s="18"/>
      <c r="D22" s="1292"/>
    </row>
    <row r="23" spans="1:4" hidden="1" outlineLevel="1">
      <c r="A23" s="26"/>
      <c r="B23" s="14"/>
      <c r="C23" s="18"/>
      <c r="D23" s="1292"/>
    </row>
    <row r="24" spans="1:4" hidden="1" outlineLevel="1">
      <c r="A24" s="26"/>
      <c r="B24" s="14"/>
      <c r="C24" s="18"/>
      <c r="D24" s="1292"/>
    </row>
    <row r="25" spans="1:4" hidden="1" outlineLevel="1">
      <c r="A25" s="26"/>
      <c r="B25" s="14"/>
      <c r="C25" s="18"/>
      <c r="D25" s="1292"/>
    </row>
    <row r="26" spans="1:4" hidden="1" outlineLevel="1">
      <c r="A26" s="26"/>
      <c r="B26" s="14"/>
      <c r="C26" s="18"/>
      <c r="D26" s="1292"/>
    </row>
    <row r="27" spans="1:4" ht="15.75" hidden="1" outlineLevel="1" thickBot="1">
      <c r="A27" s="28"/>
      <c r="B27" s="29"/>
      <c r="C27" s="154"/>
      <c r="D27" s="1292"/>
    </row>
    <row r="28" spans="1:4" ht="30" customHeight="1" collapsed="1">
      <c r="A28" s="1305" t="s">
        <v>959</v>
      </c>
      <c r="B28" s="1306"/>
      <c r="C28" s="1306"/>
      <c r="D28" s="1291" t="s">
        <v>838</v>
      </c>
    </row>
    <row r="29" spans="1:4">
      <c r="A29" s="32"/>
      <c r="B29" s="33"/>
      <c r="C29" s="142"/>
      <c r="D29" s="1292"/>
    </row>
    <row r="30" spans="1:4">
      <c r="A30" s="26"/>
      <c r="B30" s="14"/>
      <c r="C30" s="18"/>
      <c r="D30" s="1292"/>
    </row>
    <row r="31" spans="1:4">
      <c r="A31" s="26"/>
      <c r="B31" s="14"/>
      <c r="C31" s="18"/>
      <c r="D31" s="1292"/>
    </row>
    <row r="32" spans="1:4">
      <c r="A32" s="26"/>
      <c r="B32" s="14"/>
      <c r="C32" s="18"/>
      <c r="D32" s="1292"/>
    </row>
    <row r="33" spans="1:4" ht="15.75" thickBot="1">
      <c r="A33" s="26"/>
      <c r="B33" s="14"/>
      <c r="C33" s="18"/>
      <c r="D33" s="1292"/>
    </row>
    <row r="34" spans="1:4" hidden="1" outlineLevel="1">
      <c r="A34" s="26"/>
      <c r="B34" s="14"/>
      <c r="C34" s="18"/>
      <c r="D34" s="1292"/>
    </row>
    <row r="35" spans="1:4" hidden="1" outlineLevel="1">
      <c r="A35" s="26"/>
      <c r="B35" s="14"/>
      <c r="C35" s="18"/>
      <c r="D35" s="1292"/>
    </row>
    <row r="36" spans="1:4" hidden="1" outlineLevel="1">
      <c r="A36" s="26"/>
      <c r="B36" s="14"/>
      <c r="C36" s="18"/>
      <c r="D36" s="1292"/>
    </row>
    <row r="37" spans="1:4" hidden="1" outlineLevel="1">
      <c r="A37" s="26"/>
      <c r="B37" s="14"/>
      <c r="C37" s="18"/>
      <c r="D37" s="1292"/>
    </row>
    <row r="38" spans="1:4" hidden="1" outlineLevel="1">
      <c r="A38" s="26"/>
      <c r="B38" s="14"/>
      <c r="C38" s="18"/>
      <c r="D38" s="1292"/>
    </row>
    <row r="39" spans="1:4" ht="15" hidden="1" customHeight="1" outlineLevel="1">
      <c r="A39" s="10"/>
      <c r="B39" s="14"/>
      <c r="C39" s="18"/>
      <c r="D39" s="1292"/>
    </row>
    <row r="40" spans="1:4" hidden="1" outlineLevel="1">
      <c r="A40" s="26"/>
      <c r="B40" s="14"/>
      <c r="C40" s="18"/>
      <c r="D40" s="1292"/>
    </row>
    <row r="41" spans="1:4" hidden="1" outlineLevel="1">
      <c r="A41" s="26"/>
      <c r="B41" s="14"/>
      <c r="C41" s="18"/>
      <c r="D41" s="1292"/>
    </row>
    <row r="42" spans="1:4" hidden="1" outlineLevel="1">
      <c r="A42" s="26"/>
      <c r="B42" s="14"/>
      <c r="C42" s="18"/>
      <c r="D42" s="1292"/>
    </row>
    <row r="43" spans="1:4" ht="15.75" hidden="1" outlineLevel="1" thickBot="1">
      <c r="A43" s="27"/>
      <c r="B43" s="16"/>
      <c r="C43" s="19"/>
      <c r="D43" s="1293"/>
    </row>
    <row r="44" spans="1:4" ht="45" customHeight="1" collapsed="1">
      <c r="A44" s="225" t="s">
        <v>80</v>
      </c>
      <c r="B44" s="226" t="s">
        <v>20</v>
      </c>
      <c r="C44" s="227" t="s">
        <v>81</v>
      </c>
      <c r="D44" s="1291" t="s">
        <v>839</v>
      </c>
    </row>
    <row r="45" spans="1:4">
      <c r="A45" s="35"/>
      <c r="B45" s="36"/>
      <c r="C45" s="155"/>
      <c r="D45" s="1292"/>
    </row>
    <row r="46" spans="1:4">
      <c r="A46" s="37"/>
      <c r="B46" s="38"/>
      <c r="C46" s="156"/>
      <c r="D46" s="1292"/>
    </row>
    <row r="47" spans="1:4">
      <c r="A47" s="39"/>
      <c r="B47" s="40"/>
      <c r="C47" s="157"/>
      <c r="D47" s="1292"/>
    </row>
    <row r="48" spans="1:4">
      <c r="A48" s="39"/>
      <c r="B48" s="40"/>
      <c r="C48" s="157"/>
      <c r="D48" s="1292"/>
    </row>
    <row r="49" spans="1:6" ht="15.75" thickBot="1">
      <c r="A49" s="39"/>
      <c r="B49" s="40"/>
      <c r="C49" s="157"/>
      <c r="D49" s="1292"/>
    </row>
    <row r="50" spans="1:6" hidden="1" outlineLevel="1">
      <c r="A50" s="39"/>
      <c r="B50" s="40"/>
      <c r="C50" s="157"/>
      <c r="D50" s="1292"/>
    </row>
    <row r="51" spans="1:6" hidden="1" outlineLevel="1">
      <c r="A51" s="39"/>
      <c r="B51" s="40"/>
      <c r="C51" s="157"/>
      <c r="D51" s="1292"/>
    </row>
    <row r="52" spans="1:6" hidden="1" outlineLevel="1">
      <c r="A52" s="39"/>
      <c r="B52" s="40"/>
      <c r="C52" s="157"/>
      <c r="D52" s="1292"/>
    </row>
    <row r="53" spans="1:6" hidden="1" outlineLevel="1">
      <c r="A53" s="39"/>
      <c r="B53" s="40"/>
      <c r="C53" s="157"/>
      <c r="D53" s="1292"/>
    </row>
    <row r="54" spans="1:6" hidden="1" outlineLevel="1">
      <c r="A54" s="39"/>
      <c r="B54" s="40"/>
      <c r="C54" s="157"/>
      <c r="D54" s="1292"/>
    </row>
    <row r="55" spans="1:6" hidden="1" outlineLevel="1">
      <c r="A55" s="39"/>
      <c r="B55" s="40"/>
      <c r="C55" s="157"/>
      <c r="D55" s="1292"/>
    </row>
    <row r="56" spans="1:6" hidden="1" outlineLevel="1">
      <c r="A56" s="39"/>
      <c r="B56" s="40"/>
      <c r="C56" s="157"/>
      <c r="D56" s="1292"/>
    </row>
    <row r="57" spans="1:6" hidden="1" outlineLevel="1">
      <c r="A57" s="39"/>
      <c r="B57" s="40"/>
      <c r="C57" s="157"/>
      <c r="D57" s="1292"/>
    </row>
    <row r="58" spans="1:6" hidden="1" outlineLevel="1">
      <c r="A58" s="39"/>
      <c r="B58" s="40"/>
      <c r="C58" s="157"/>
      <c r="D58" s="1292"/>
    </row>
    <row r="59" spans="1:6" ht="15.75" hidden="1" outlineLevel="1" thickBot="1">
      <c r="A59" s="233"/>
      <c r="B59" s="234"/>
      <c r="C59" s="159"/>
      <c r="D59" s="1293"/>
    </row>
    <row r="60" spans="1:6" collapsed="1">
      <c r="A60" s="1099" t="s">
        <v>84</v>
      </c>
      <c r="B60" s="1100"/>
      <c r="C60" s="1113"/>
      <c r="D60" s="1052" t="s">
        <v>840</v>
      </c>
      <c r="E60" s="34"/>
      <c r="F60" s="34"/>
    </row>
    <row r="61" spans="1:6">
      <c r="A61" s="1302"/>
      <c r="B61" s="1303"/>
      <c r="C61" s="1304"/>
      <c r="D61" s="1053"/>
    </row>
    <row r="62" spans="1:6">
      <c r="A62" s="1299"/>
      <c r="B62" s="1300"/>
      <c r="C62" s="1301"/>
      <c r="D62" s="1053"/>
    </row>
    <row r="63" spans="1:6">
      <c r="A63" s="1299"/>
      <c r="B63" s="1300"/>
      <c r="C63" s="1301"/>
      <c r="D63" s="1053"/>
    </row>
    <row r="64" spans="1:6">
      <c r="A64" s="1299"/>
      <c r="B64" s="1300"/>
      <c r="C64" s="1301"/>
      <c r="D64" s="1053"/>
    </row>
    <row r="65" spans="1:4" ht="15.75" thickBot="1">
      <c r="A65" s="1294"/>
      <c r="B65" s="1295"/>
      <c r="C65" s="1296"/>
      <c r="D65" s="1066"/>
    </row>
    <row r="66" spans="1:4" hidden="1" outlineLevel="1">
      <c r="A66" s="1302"/>
      <c r="B66" s="1303"/>
      <c r="C66" s="1304"/>
      <c r="D66" s="1053" t="s">
        <v>840</v>
      </c>
    </row>
    <row r="67" spans="1:4" hidden="1" outlineLevel="1">
      <c r="A67" s="1299"/>
      <c r="B67" s="1300"/>
      <c r="C67" s="1301"/>
      <c r="D67" s="1053"/>
    </row>
    <row r="68" spans="1:4" hidden="1" outlineLevel="1">
      <c r="A68" s="1299"/>
      <c r="B68" s="1300"/>
      <c r="C68" s="1301"/>
      <c r="D68" s="1053"/>
    </row>
    <row r="69" spans="1:4" hidden="1" outlineLevel="1">
      <c r="A69" s="1299"/>
      <c r="B69" s="1300"/>
      <c r="C69" s="1301"/>
      <c r="D69" s="1053"/>
    </row>
    <row r="70" spans="1:4" hidden="1" outlineLevel="1">
      <c r="A70" s="868"/>
      <c r="B70" s="869"/>
      <c r="C70" s="870"/>
      <c r="D70" s="1053"/>
    </row>
    <row r="71" spans="1:4" hidden="1" outlineLevel="1">
      <c r="A71" s="868"/>
      <c r="B71" s="869"/>
      <c r="C71" s="870"/>
      <c r="D71" s="1053"/>
    </row>
    <row r="72" spans="1:4" hidden="1" outlineLevel="1">
      <c r="A72" s="868"/>
      <c r="B72" s="869"/>
      <c r="C72" s="870"/>
      <c r="D72" s="1053"/>
    </row>
    <row r="73" spans="1:4" hidden="1" outlineLevel="1">
      <c r="A73" s="1299"/>
      <c r="B73" s="1300"/>
      <c r="C73" s="1301"/>
      <c r="D73" s="1053"/>
    </row>
    <row r="74" spans="1:4" hidden="1" outlineLevel="1">
      <c r="A74" s="1281"/>
      <c r="B74" s="1289"/>
      <c r="C74" s="1283"/>
      <c r="D74" s="1053"/>
    </row>
    <row r="75" spans="1:4" ht="15.75" hidden="1" outlineLevel="1" thickBot="1">
      <c r="A75" s="875"/>
      <c r="B75" s="876"/>
      <c r="C75" s="877"/>
      <c r="D75" s="1053"/>
    </row>
    <row r="76" spans="1:4" collapsed="1">
      <c r="A76" s="1297" t="s">
        <v>83</v>
      </c>
      <c r="B76" s="1298"/>
      <c r="C76" s="158"/>
      <c r="D76" s="1291" t="s">
        <v>840</v>
      </c>
    </row>
    <row r="77" spans="1:4">
      <c r="A77" s="1311" t="s">
        <v>960</v>
      </c>
      <c r="B77" s="1312"/>
      <c r="C77" s="157"/>
      <c r="D77" s="1292"/>
    </row>
    <row r="78" spans="1:4" ht="15.75" thickBot="1">
      <c r="A78" s="1313" t="s">
        <v>82</v>
      </c>
      <c r="B78" s="1314"/>
      <c r="C78" s="159"/>
      <c r="D78" s="1293"/>
    </row>
    <row r="79" spans="1:4">
      <c r="A79" s="1307" t="s">
        <v>85</v>
      </c>
      <c r="B79" s="1308"/>
      <c r="C79" s="235"/>
      <c r="D79" s="1292" t="s">
        <v>955</v>
      </c>
    </row>
    <row r="80" spans="1:4">
      <c r="A80" s="1315" t="s">
        <v>86</v>
      </c>
      <c r="B80" s="1316"/>
      <c r="C80" s="157"/>
      <c r="D80" s="1292"/>
    </row>
    <row r="81" spans="1:4" ht="15.75" thickBot="1">
      <c r="A81" s="1309" t="s">
        <v>87</v>
      </c>
      <c r="B81" s="1310"/>
      <c r="C81" s="160"/>
      <c r="D81" s="129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6" sqref="H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8" t="s">
        <v>740</v>
      </c>
      <c r="B1" s="338"/>
      <c r="C1" s="338"/>
      <c r="D1" s="338"/>
      <c r="E1" s="338"/>
      <c r="F1" s="338"/>
      <c r="G1" s="338"/>
      <c r="H1" s="230"/>
    </row>
    <row r="2" spans="1:8">
      <c r="A2" s="338" t="s">
        <v>30</v>
      </c>
      <c r="B2" s="338"/>
      <c r="C2" s="338"/>
      <c r="D2" s="338"/>
      <c r="E2" s="338"/>
      <c r="F2" s="338"/>
      <c r="G2" s="338"/>
      <c r="H2" s="230"/>
    </row>
    <row r="3" spans="1:8" ht="15.75" thickBot="1">
      <c r="B3" s="1330"/>
      <c r="C3" s="1330"/>
      <c r="D3" s="1330"/>
      <c r="E3" s="1330"/>
      <c r="F3" s="1330"/>
      <c r="G3" s="804"/>
    </row>
    <row r="4" spans="1:8" ht="15" customHeight="1">
      <c r="A4" s="805" t="s">
        <v>961</v>
      </c>
      <c r="B4" s="806"/>
      <c r="C4" s="806"/>
      <c r="D4" s="806"/>
      <c r="E4" s="806"/>
      <c r="F4" s="806"/>
      <c r="G4" s="811" t="s">
        <v>1064</v>
      </c>
    </row>
    <row r="5" spans="1:8" ht="15.75" thickBot="1">
      <c r="A5" s="808"/>
      <c r="B5" s="809"/>
      <c r="C5" s="809"/>
      <c r="D5" s="809"/>
      <c r="E5" s="809"/>
      <c r="F5" s="809"/>
      <c r="G5" s="812"/>
    </row>
    <row r="6" spans="1:8" ht="15.75" customHeight="1" thickBot="1">
      <c r="A6" s="1212" t="str">
        <f>Obsah!A3</f>
        <v>Informace platné k datu</v>
      </c>
      <c r="B6" s="1212"/>
      <c r="C6" s="374"/>
      <c r="D6" s="374"/>
      <c r="E6" s="374"/>
      <c r="F6" s="715">
        <f>Obsah!$C$3</f>
        <v>42277</v>
      </c>
      <c r="G6" s="356"/>
    </row>
    <row r="7" spans="1:8" ht="38.25" customHeight="1">
      <c r="A7" s="1099" t="s">
        <v>89</v>
      </c>
      <c r="B7" s="1100"/>
      <c r="C7" s="1113"/>
      <c r="D7" s="1113" t="s">
        <v>90</v>
      </c>
      <c r="E7" s="1331"/>
      <c r="F7" s="373" t="s">
        <v>88</v>
      </c>
      <c r="G7" s="1291" t="s">
        <v>841</v>
      </c>
    </row>
    <row r="8" spans="1:8">
      <c r="A8" s="1324"/>
      <c r="B8" s="1325"/>
      <c r="C8" s="1325"/>
      <c r="D8" s="1322"/>
      <c r="E8" s="1323"/>
      <c r="F8" s="164"/>
      <c r="G8" s="1292"/>
    </row>
    <row r="9" spans="1:8">
      <c r="A9" s="1324"/>
      <c r="B9" s="1325"/>
      <c r="C9" s="1325"/>
      <c r="D9" s="1322"/>
      <c r="E9" s="1323"/>
      <c r="F9" s="164"/>
      <c r="G9" s="1292"/>
    </row>
    <row r="10" spans="1:8">
      <c r="A10" s="1324"/>
      <c r="B10" s="1325"/>
      <c r="C10" s="1325"/>
      <c r="D10" s="1322"/>
      <c r="E10" s="1323"/>
      <c r="F10" s="164"/>
      <c r="G10" s="1292"/>
    </row>
    <row r="11" spans="1:8">
      <c r="A11" s="1324"/>
      <c r="B11" s="1325"/>
      <c r="C11" s="1325"/>
      <c r="D11" s="1322"/>
      <c r="E11" s="1323"/>
      <c r="F11" s="164"/>
      <c r="G11" s="1292"/>
    </row>
    <row r="12" spans="1:8" ht="15.75" thickBot="1">
      <c r="A12" s="1326"/>
      <c r="B12" s="1327"/>
      <c r="C12" s="1327"/>
      <c r="D12" s="1317"/>
      <c r="E12" s="1318"/>
      <c r="F12" s="165"/>
      <c r="G12" s="1293"/>
    </row>
    <row r="13" spans="1:8" hidden="1" outlineLevel="1">
      <c r="A13" s="1328"/>
      <c r="B13" s="1329"/>
      <c r="C13" s="1329"/>
      <c r="D13" s="1321"/>
      <c r="E13" s="888"/>
      <c r="F13" s="383"/>
      <c r="G13" s="1291" t="s">
        <v>841</v>
      </c>
    </row>
    <row r="14" spans="1:8" hidden="1" outlineLevel="1">
      <c r="A14" s="1324"/>
      <c r="B14" s="1325"/>
      <c r="C14" s="1325"/>
      <c r="D14" s="1322"/>
      <c r="E14" s="1323"/>
      <c r="F14" s="164"/>
      <c r="G14" s="1292"/>
    </row>
    <row r="15" spans="1:8" hidden="1" outlineLevel="1">
      <c r="A15" s="1324"/>
      <c r="B15" s="1325"/>
      <c r="C15" s="1325"/>
      <c r="D15" s="1322"/>
      <c r="E15" s="1323"/>
      <c r="F15" s="164"/>
      <c r="G15" s="1292"/>
    </row>
    <row r="16" spans="1:8" hidden="1" outlineLevel="1">
      <c r="A16" s="1324"/>
      <c r="B16" s="1325"/>
      <c r="C16" s="1325"/>
      <c r="D16" s="1322"/>
      <c r="E16" s="1323"/>
      <c r="F16" s="164"/>
      <c r="G16" s="1292"/>
    </row>
    <row r="17" spans="1:7" hidden="1" outlineLevel="1">
      <c r="A17" s="1324"/>
      <c r="B17" s="1325"/>
      <c r="C17" s="1325"/>
      <c r="D17" s="1322"/>
      <c r="E17" s="1323"/>
      <c r="F17" s="164"/>
      <c r="G17" s="1292"/>
    </row>
    <row r="18" spans="1:7" hidden="1" outlineLevel="1">
      <c r="A18" s="1324"/>
      <c r="B18" s="1325"/>
      <c r="C18" s="1325"/>
      <c r="D18" s="1322"/>
      <c r="E18" s="1323"/>
      <c r="F18" s="164"/>
      <c r="G18" s="1292"/>
    </row>
    <row r="19" spans="1:7" hidden="1" outlineLevel="1">
      <c r="A19" s="1324"/>
      <c r="B19" s="1325"/>
      <c r="C19" s="1325"/>
      <c r="D19" s="1322"/>
      <c r="E19" s="1323"/>
      <c r="F19" s="164"/>
      <c r="G19" s="1292"/>
    </row>
    <row r="20" spans="1:7" hidden="1" outlineLevel="1">
      <c r="A20" s="1324"/>
      <c r="B20" s="1325"/>
      <c r="C20" s="1325"/>
      <c r="D20" s="1322"/>
      <c r="E20" s="1323"/>
      <c r="F20" s="164"/>
      <c r="G20" s="1292"/>
    </row>
    <row r="21" spans="1:7" hidden="1" outlineLevel="1">
      <c r="A21" s="1324"/>
      <c r="B21" s="1325"/>
      <c r="C21" s="1325"/>
      <c r="D21" s="1319"/>
      <c r="E21" s="1320"/>
      <c r="F21" s="164"/>
      <c r="G21" s="1292"/>
    </row>
    <row r="22" spans="1:7" ht="15.75" hidden="1" outlineLevel="1" thickBot="1">
      <c r="A22" s="1326"/>
      <c r="B22" s="1327"/>
      <c r="C22" s="1327"/>
      <c r="D22" s="1317"/>
      <c r="E22" s="1318"/>
      <c r="F22" s="165"/>
      <c r="G22" s="1293"/>
    </row>
    <row r="23" spans="1:7" ht="63.75" collapsed="1">
      <c r="A23" s="420" t="s">
        <v>30</v>
      </c>
      <c r="B23" s="394" t="s">
        <v>102</v>
      </c>
      <c r="C23" s="396" t="s">
        <v>30</v>
      </c>
      <c r="D23" s="394" t="s">
        <v>103</v>
      </c>
      <c r="E23" s="395" t="s">
        <v>30</v>
      </c>
      <c r="F23" s="395" t="s">
        <v>707</v>
      </c>
      <c r="G23" s="1291" t="s">
        <v>842</v>
      </c>
    </row>
    <row r="24" spans="1:7">
      <c r="A24" s="384"/>
      <c r="B24" s="376" t="s">
        <v>91</v>
      </c>
      <c r="C24" s="376"/>
      <c r="D24" s="52" t="s">
        <v>91</v>
      </c>
      <c r="E24" s="149"/>
      <c r="F24" s="149" t="s">
        <v>91</v>
      </c>
      <c r="G24" s="1292"/>
    </row>
    <row r="25" spans="1:7">
      <c r="A25" s="384"/>
      <c r="B25" s="377" t="s">
        <v>92</v>
      </c>
      <c r="C25" s="377"/>
      <c r="D25" s="53" t="s">
        <v>92</v>
      </c>
      <c r="E25" s="150"/>
      <c r="F25" s="150" t="s">
        <v>92</v>
      </c>
      <c r="G25" s="1292"/>
    </row>
    <row r="26" spans="1:7">
      <c r="A26" s="384"/>
      <c r="B26" s="378" t="s">
        <v>101</v>
      </c>
      <c r="C26" s="378"/>
      <c r="D26" s="54" t="s">
        <v>101</v>
      </c>
      <c r="E26" s="151"/>
      <c r="F26" s="151" t="s">
        <v>101</v>
      </c>
      <c r="G26" s="1292"/>
    </row>
    <row r="27" spans="1:7" ht="15" customHeight="1">
      <c r="A27" s="384"/>
      <c r="B27" s="379" t="s">
        <v>93</v>
      </c>
      <c r="C27" s="379"/>
      <c r="D27" s="55" t="s">
        <v>93</v>
      </c>
      <c r="E27" s="152"/>
      <c r="F27" s="152" t="s">
        <v>93</v>
      </c>
      <c r="G27" s="1292"/>
    </row>
    <row r="28" spans="1:7" ht="15.75" thickBot="1">
      <c r="A28" s="385"/>
      <c r="B28" s="380" t="s">
        <v>94</v>
      </c>
      <c r="C28" s="380"/>
      <c r="D28" s="57" t="s">
        <v>94</v>
      </c>
      <c r="E28" s="153"/>
      <c r="F28" s="153" t="s">
        <v>94</v>
      </c>
      <c r="G28" s="1293"/>
    </row>
    <row r="29" spans="1:7" hidden="1" outlineLevel="1">
      <c r="A29" s="386"/>
      <c r="B29" s="387" t="s">
        <v>94</v>
      </c>
      <c r="C29" s="387"/>
      <c r="D29" s="388" t="s">
        <v>94</v>
      </c>
      <c r="E29" s="389"/>
      <c r="F29" s="389" t="s">
        <v>94</v>
      </c>
      <c r="G29" s="1291" t="s">
        <v>842</v>
      </c>
    </row>
    <row r="30" spans="1:7" hidden="1" outlineLevel="1">
      <c r="A30" s="384"/>
      <c r="B30" s="381" t="s">
        <v>94</v>
      </c>
      <c r="C30" s="381"/>
      <c r="D30" s="56" t="s">
        <v>94</v>
      </c>
      <c r="E30" s="382"/>
      <c r="F30" s="382" t="s">
        <v>94</v>
      </c>
      <c r="G30" s="1292"/>
    </row>
    <row r="31" spans="1:7" hidden="1" outlineLevel="1">
      <c r="A31" s="384"/>
      <c r="B31" s="381" t="s">
        <v>94</v>
      </c>
      <c r="C31" s="381"/>
      <c r="D31" s="56" t="s">
        <v>94</v>
      </c>
      <c r="E31" s="382"/>
      <c r="F31" s="382" t="s">
        <v>94</v>
      </c>
      <c r="G31" s="1292"/>
    </row>
    <row r="32" spans="1:7" hidden="1" outlineLevel="1">
      <c r="A32" s="384"/>
      <c r="B32" s="381" t="s">
        <v>94</v>
      </c>
      <c r="C32" s="381"/>
      <c r="D32" s="56" t="s">
        <v>94</v>
      </c>
      <c r="E32" s="382"/>
      <c r="F32" s="382" t="s">
        <v>94</v>
      </c>
      <c r="G32" s="1292"/>
    </row>
    <row r="33" spans="1:7" hidden="1" outlineLevel="1">
      <c r="A33" s="384"/>
      <c r="B33" s="381" t="s">
        <v>94</v>
      </c>
      <c r="C33" s="381"/>
      <c r="D33" s="56" t="s">
        <v>94</v>
      </c>
      <c r="E33" s="382"/>
      <c r="F33" s="382" t="s">
        <v>94</v>
      </c>
      <c r="G33" s="1292"/>
    </row>
    <row r="34" spans="1:7" hidden="1" outlineLevel="1">
      <c r="A34" s="384"/>
      <c r="B34" s="381" t="s">
        <v>94</v>
      </c>
      <c r="C34" s="381"/>
      <c r="D34" s="56" t="s">
        <v>94</v>
      </c>
      <c r="E34" s="382"/>
      <c r="F34" s="382" t="s">
        <v>94</v>
      </c>
      <c r="G34" s="1292"/>
    </row>
    <row r="35" spans="1:7" hidden="1" outlineLevel="1">
      <c r="A35" s="384"/>
      <c r="B35" s="381" t="s">
        <v>94</v>
      </c>
      <c r="C35" s="381"/>
      <c r="D35" s="56" t="s">
        <v>94</v>
      </c>
      <c r="E35" s="382"/>
      <c r="F35" s="382" t="s">
        <v>94</v>
      </c>
      <c r="G35" s="1292"/>
    </row>
    <row r="36" spans="1:7" hidden="1" outlineLevel="1">
      <c r="A36" s="384"/>
      <c r="B36" s="381" t="s">
        <v>94</v>
      </c>
      <c r="C36" s="381"/>
      <c r="D36" s="56" t="s">
        <v>94</v>
      </c>
      <c r="E36" s="382"/>
      <c r="F36" s="382" t="s">
        <v>94</v>
      </c>
      <c r="G36" s="1292"/>
    </row>
    <row r="37" spans="1:7" ht="15.75" hidden="1" outlineLevel="1" thickBot="1">
      <c r="A37" s="385"/>
      <c r="B37" s="380" t="s">
        <v>94</v>
      </c>
      <c r="C37" s="380"/>
      <c r="D37" s="57" t="s">
        <v>94</v>
      </c>
      <c r="E37" s="153"/>
      <c r="F37" s="153" t="s">
        <v>94</v>
      </c>
      <c r="G37" s="1293"/>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03" t="s">
        <v>741</v>
      </c>
      <c r="B1" s="803"/>
      <c r="C1" s="803"/>
      <c r="D1" s="803"/>
      <c r="E1" s="803"/>
      <c r="F1" s="803"/>
      <c r="G1" s="336"/>
      <c r="H1" s="230"/>
    </row>
    <row r="2" spans="1:8">
      <c r="A2" s="803" t="s">
        <v>254</v>
      </c>
      <c r="B2" s="803"/>
      <c r="C2" s="803"/>
      <c r="D2" s="803"/>
      <c r="E2" s="803"/>
      <c r="F2" s="803"/>
      <c r="G2" s="336"/>
      <c r="H2" s="230"/>
    </row>
    <row r="3" spans="1:8" ht="15.75" thickBot="1">
      <c r="A3" s="804"/>
      <c r="B3" s="804"/>
      <c r="C3" s="804"/>
      <c r="D3" s="804"/>
      <c r="E3" s="804"/>
      <c r="F3" s="804"/>
      <c r="G3" s="804"/>
    </row>
    <row r="4" spans="1:8">
      <c r="A4" s="805" t="s">
        <v>104</v>
      </c>
      <c r="B4" s="806"/>
      <c r="C4" s="806"/>
      <c r="D4" s="806"/>
      <c r="E4" s="806"/>
      <c r="F4" s="806"/>
      <c r="G4" s="811" t="s">
        <v>1064</v>
      </c>
    </row>
    <row r="5" spans="1:8" ht="30" customHeight="1" thickBot="1">
      <c r="A5" s="808"/>
      <c r="B5" s="809"/>
      <c r="C5" s="809"/>
      <c r="D5" s="809"/>
      <c r="E5" s="809"/>
      <c r="F5" s="809"/>
      <c r="G5" s="832"/>
    </row>
    <row r="6" spans="1:8" ht="26.25" customHeight="1" thickBot="1">
      <c r="A6" s="925" t="str">
        <f>Obsah!A3</f>
        <v>Informace platné k datu</v>
      </c>
      <c r="B6" s="1365"/>
      <c r="C6" s="345"/>
      <c r="D6" s="345"/>
      <c r="E6" s="345"/>
      <c r="F6" s="715">
        <f>Obsah!$C$3</f>
        <v>42277</v>
      </c>
      <c r="G6" s="350"/>
      <c r="H6" s="8"/>
    </row>
    <row r="7" spans="1:8">
      <c r="A7" s="1346" t="s">
        <v>105</v>
      </c>
      <c r="B7" s="1347"/>
      <c r="C7" s="1347"/>
      <c r="D7" s="1348"/>
      <c r="E7" s="1348"/>
      <c r="F7" s="1349"/>
      <c r="G7" s="833" t="s">
        <v>796</v>
      </c>
      <c r="H7" s="8"/>
    </row>
    <row r="8" spans="1:8">
      <c r="A8" s="1350"/>
      <c r="B8" s="1351"/>
      <c r="C8" s="1351"/>
      <c r="D8" s="1351"/>
      <c r="E8" s="1351"/>
      <c r="F8" s="1351"/>
      <c r="G8" s="834"/>
      <c r="H8" s="8"/>
    </row>
    <row r="9" spans="1:8">
      <c r="A9" s="1352"/>
      <c r="B9" s="1353"/>
      <c r="C9" s="1353"/>
      <c r="D9" s="1353"/>
      <c r="E9" s="1353"/>
      <c r="F9" s="1353"/>
      <c r="G9" s="834"/>
      <c r="H9" s="8"/>
    </row>
    <row r="10" spans="1:8">
      <c r="A10" s="1352"/>
      <c r="B10" s="1353"/>
      <c r="C10" s="1353"/>
      <c r="D10" s="1353"/>
      <c r="E10" s="1353"/>
      <c r="F10" s="1353"/>
      <c r="G10" s="834"/>
      <c r="H10" s="8"/>
    </row>
    <row r="11" spans="1:8">
      <c r="A11" s="1352"/>
      <c r="B11" s="1353"/>
      <c r="C11" s="1353"/>
      <c r="D11" s="1353"/>
      <c r="E11" s="1353"/>
      <c r="F11" s="1353"/>
      <c r="G11" s="834"/>
      <c r="H11" s="8"/>
    </row>
    <row r="12" spans="1:8" ht="15.75" thickBot="1">
      <c r="A12" s="1354"/>
      <c r="B12" s="1355"/>
      <c r="C12" s="1355"/>
      <c r="D12" s="1355"/>
      <c r="E12" s="1355"/>
      <c r="F12" s="1355"/>
      <c r="G12" s="835"/>
      <c r="H12" s="8"/>
    </row>
    <row r="13" spans="1:8">
      <c r="A13" s="1346" t="s">
        <v>106</v>
      </c>
      <c r="B13" s="1347"/>
      <c r="C13" s="1347"/>
      <c r="D13" s="1348"/>
      <c r="E13" s="1348"/>
      <c r="F13" s="1349"/>
      <c r="G13" s="833" t="s">
        <v>797</v>
      </c>
      <c r="H13" s="8"/>
    </row>
    <row r="14" spans="1:8">
      <c r="A14" s="1350"/>
      <c r="B14" s="1351"/>
      <c r="C14" s="1351"/>
      <c r="D14" s="1351"/>
      <c r="E14" s="1351"/>
      <c r="F14" s="1351"/>
      <c r="G14" s="834"/>
      <c r="H14" s="8"/>
    </row>
    <row r="15" spans="1:8">
      <c r="A15" s="1352"/>
      <c r="B15" s="1353"/>
      <c r="C15" s="1353"/>
      <c r="D15" s="1353"/>
      <c r="E15" s="1353"/>
      <c r="F15" s="1353"/>
      <c r="G15" s="834"/>
      <c r="H15" s="8"/>
    </row>
    <row r="16" spans="1:8">
      <c r="A16" s="1352"/>
      <c r="B16" s="1353"/>
      <c r="C16" s="1353"/>
      <c r="D16" s="1353"/>
      <c r="E16" s="1353"/>
      <c r="F16" s="1353"/>
      <c r="G16" s="834"/>
      <c r="H16" s="8"/>
    </row>
    <row r="17" spans="1:8">
      <c r="A17" s="1352"/>
      <c r="B17" s="1353"/>
      <c r="C17" s="1353"/>
      <c r="D17" s="1353"/>
      <c r="E17" s="1353"/>
      <c r="F17" s="1353"/>
      <c r="G17" s="834"/>
      <c r="H17" s="8"/>
    </row>
    <row r="18" spans="1:8" ht="15" customHeight="1" thickBot="1">
      <c r="A18" s="1354"/>
      <c r="B18" s="1355"/>
      <c r="C18" s="1355"/>
      <c r="D18" s="1355"/>
      <c r="E18" s="1355"/>
      <c r="F18" s="1355"/>
      <c r="G18" s="835"/>
      <c r="H18" s="8"/>
    </row>
    <row r="19" spans="1:8" ht="45" customHeight="1">
      <c r="A19" s="1346" t="s">
        <v>107</v>
      </c>
      <c r="B19" s="1347"/>
      <c r="C19" s="1347"/>
      <c r="D19" s="1348"/>
      <c r="E19" s="1348" t="s">
        <v>108</v>
      </c>
      <c r="F19" s="1349"/>
      <c r="G19" s="833" t="s">
        <v>798</v>
      </c>
      <c r="H19" s="8"/>
    </row>
    <row r="20" spans="1:8">
      <c r="A20" s="1332"/>
      <c r="B20" s="1333"/>
      <c r="C20" s="1333"/>
      <c r="D20" s="1334"/>
      <c r="E20" s="1336"/>
      <c r="F20" s="1337"/>
      <c r="G20" s="834"/>
      <c r="H20" s="8"/>
    </row>
    <row r="21" spans="1:8">
      <c r="A21" s="1332"/>
      <c r="B21" s="1333"/>
      <c r="C21" s="1333"/>
      <c r="D21" s="1334"/>
      <c r="E21" s="1336"/>
      <c r="F21" s="1337"/>
      <c r="G21" s="834"/>
      <c r="H21" s="8"/>
    </row>
    <row r="22" spans="1:8">
      <c r="A22" s="1332"/>
      <c r="B22" s="1333"/>
      <c r="C22" s="1333"/>
      <c r="D22" s="1334"/>
      <c r="E22" s="1336"/>
      <c r="F22" s="1337"/>
      <c r="G22" s="834"/>
      <c r="H22" s="8"/>
    </row>
    <row r="23" spans="1:8">
      <c r="A23" s="1338"/>
      <c r="B23" s="1339"/>
      <c r="C23" s="1339"/>
      <c r="D23" s="1337"/>
      <c r="E23" s="1336"/>
      <c r="F23" s="1337"/>
      <c r="G23" s="834"/>
      <c r="H23" s="8"/>
    </row>
    <row r="24" spans="1:8" ht="15.75" thickBot="1">
      <c r="A24" s="1340"/>
      <c r="B24" s="1341"/>
      <c r="C24" s="1341"/>
      <c r="D24" s="1342"/>
      <c r="E24" s="1358"/>
      <c r="F24" s="1359"/>
      <c r="G24" s="835"/>
      <c r="H24" s="8"/>
    </row>
    <row r="25" spans="1:8" hidden="1" outlineLevel="1">
      <c r="A25" s="1343"/>
      <c r="B25" s="1344"/>
      <c r="C25" s="1344"/>
      <c r="D25" s="1345"/>
      <c r="E25" s="1360"/>
      <c r="F25" s="1361"/>
      <c r="G25" s="833" t="s">
        <v>798</v>
      </c>
      <c r="H25" s="8"/>
    </row>
    <row r="26" spans="1:8" hidden="1" outlineLevel="1">
      <c r="A26" s="1332"/>
      <c r="B26" s="1333"/>
      <c r="C26" s="1333"/>
      <c r="D26" s="1334"/>
      <c r="E26" s="1336"/>
      <c r="F26" s="1337"/>
      <c r="G26" s="834"/>
      <c r="H26" s="8"/>
    </row>
    <row r="27" spans="1:8" hidden="1" outlineLevel="1">
      <c r="A27" s="1332"/>
      <c r="B27" s="1333"/>
      <c r="C27" s="1333"/>
      <c r="D27" s="1334"/>
      <c r="E27" s="1336"/>
      <c r="F27" s="1337"/>
      <c r="G27" s="834"/>
      <c r="H27" s="8"/>
    </row>
    <row r="28" spans="1:8" hidden="1" outlineLevel="1">
      <c r="A28" s="1332"/>
      <c r="B28" s="1333"/>
      <c r="C28" s="1333"/>
      <c r="D28" s="1334"/>
      <c r="E28" s="1336"/>
      <c r="F28" s="1337"/>
      <c r="G28" s="834"/>
      <c r="H28" s="8"/>
    </row>
    <row r="29" spans="1:8" hidden="1" outlineLevel="1">
      <c r="A29" s="1350"/>
      <c r="B29" s="1351"/>
      <c r="C29" s="1351"/>
      <c r="D29" s="1368"/>
      <c r="E29" s="1336"/>
      <c r="F29" s="1337"/>
      <c r="G29" s="834"/>
      <c r="H29" s="8"/>
    </row>
    <row r="30" spans="1:8" hidden="1" outlineLevel="1">
      <c r="A30" s="1332"/>
      <c r="B30" s="1333"/>
      <c r="C30" s="1333"/>
      <c r="D30" s="1334"/>
      <c r="E30" s="1336"/>
      <c r="F30" s="1337"/>
      <c r="G30" s="834"/>
      <c r="H30" s="8"/>
    </row>
    <row r="31" spans="1:8" hidden="1" outlineLevel="1">
      <c r="A31" s="1332"/>
      <c r="B31" s="1333"/>
      <c r="C31" s="1333"/>
      <c r="D31" s="1334"/>
      <c r="E31" s="1336"/>
      <c r="F31" s="1337"/>
      <c r="G31" s="834"/>
      <c r="H31" s="8"/>
    </row>
    <row r="32" spans="1:8" hidden="1" outlineLevel="1">
      <c r="A32" s="1332"/>
      <c r="B32" s="1333"/>
      <c r="C32" s="1333"/>
      <c r="D32" s="1334"/>
      <c r="E32" s="1336"/>
      <c r="F32" s="1337"/>
      <c r="G32" s="834"/>
      <c r="H32" s="8"/>
    </row>
    <row r="33" spans="1:8" hidden="1" outlineLevel="1">
      <c r="A33" s="1332"/>
      <c r="B33" s="1333"/>
      <c r="C33" s="1333"/>
      <c r="D33" s="1334"/>
      <c r="E33" s="1336"/>
      <c r="F33" s="1337"/>
      <c r="G33" s="834"/>
      <c r="H33" s="8"/>
    </row>
    <row r="34" spans="1:8" ht="15.75" hidden="1" outlineLevel="1" thickBot="1">
      <c r="A34" s="1340"/>
      <c r="B34" s="1341"/>
      <c r="C34" s="1341"/>
      <c r="D34" s="1342"/>
      <c r="E34" s="1358"/>
      <c r="F34" s="1359"/>
      <c r="G34" s="835"/>
      <c r="H34" s="8"/>
    </row>
    <row r="35" spans="1:8" ht="15" customHeight="1" collapsed="1">
      <c r="A35" s="1346" t="s">
        <v>109</v>
      </c>
      <c r="B35" s="1347"/>
      <c r="C35" s="1347"/>
      <c r="D35" s="1348"/>
      <c r="E35" s="1348" t="s">
        <v>118</v>
      </c>
      <c r="F35" s="1349"/>
      <c r="G35" s="833" t="s">
        <v>799</v>
      </c>
      <c r="H35" s="8"/>
    </row>
    <row r="36" spans="1:8">
      <c r="A36" s="1332"/>
      <c r="B36" s="1333"/>
      <c r="C36" s="1333"/>
      <c r="D36" s="1334"/>
      <c r="E36" s="1335"/>
      <c r="F36" s="1333"/>
      <c r="G36" s="834"/>
      <c r="H36" s="8"/>
    </row>
    <row r="37" spans="1:8">
      <c r="A37" s="1332"/>
      <c r="B37" s="1333"/>
      <c r="C37" s="1333"/>
      <c r="D37" s="1334"/>
      <c r="E37" s="1335"/>
      <c r="F37" s="1333"/>
      <c r="G37" s="834"/>
      <c r="H37" s="8"/>
    </row>
    <row r="38" spans="1:8">
      <c r="A38" s="1332"/>
      <c r="B38" s="1333"/>
      <c r="C38" s="1333"/>
      <c r="D38" s="1334"/>
      <c r="E38" s="1335"/>
      <c r="F38" s="1333"/>
      <c r="G38" s="834"/>
      <c r="H38" s="8"/>
    </row>
    <row r="39" spans="1:8">
      <c r="A39" s="1332"/>
      <c r="B39" s="1333"/>
      <c r="C39" s="1333"/>
      <c r="D39" s="1334"/>
      <c r="E39" s="1335"/>
      <c r="F39" s="1333"/>
      <c r="G39" s="834"/>
      <c r="H39" s="8"/>
    </row>
    <row r="40" spans="1:8" ht="15.75" thickBot="1">
      <c r="A40" s="1340"/>
      <c r="B40" s="1341"/>
      <c r="C40" s="1341"/>
      <c r="D40" s="1342"/>
      <c r="E40" s="1362"/>
      <c r="F40" s="1341"/>
      <c r="G40" s="835"/>
      <c r="H40" s="8"/>
    </row>
    <row r="41" spans="1:8" ht="30" customHeight="1">
      <c r="A41" s="1346" t="s">
        <v>110</v>
      </c>
      <c r="B41" s="1347"/>
      <c r="C41" s="1347"/>
      <c r="D41" s="1348"/>
      <c r="E41" s="1348"/>
      <c r="F41" s="1349"/>
      <c r="G41" s="833" t="s">
        <v>801</v>
      </c>
      <c r="H41" s="8"/>
    </row>
    <row r="42" spans="1:8">
      <c r="A42" s="448"/>
      <c r="B42" s="449"/>
      <c r="C42" s="449"/>
      <c r="D42" s="449"/>
      <c r="E42" s="449"/>
      <c r="F42" s="450"/>
      <c r="G42" s="834"/>
      <c r="H42" s="8"/>
    </row>
    <row r="43" spans="1:8">
      <c r="A43" s="451"/>
      <c r="B43" s="452"/>
      <c r="C43" s="452"/>
      <c r="D43" s="452"/>
      <c r="E43" s="452"/>
      <c r="F43" s="453"/>
      <c r="G43" s="834"/>
      <c r="H43" s="8"/>
    </row>
    <row r="44" spans="1:8">
      <c r="A44" s="451"/>
      <c r="B44" s="452"/>
      <c r="C44" s="452"/>
      <c r="D44" s="452"/>
      <c r="E44" s="452"/>
      <c r="F44" s="453"/>
      <c r="G44" s="834"/>
      <c r="H44" s="8"/>
    </row>
    <row r="45" spans="1:8">
      <c r="A45" s="451"/>
      <c r="B45" s="452"/>
      <c r="C45" s="452"/>
      <c r="D45" s="452"/>
      <c r="E45" s="452"/>
      <c r="F45" s="453"/>
      <c r="G45" s="834"/>
      <c r="H45" s="8"/>
    </row>
    <row r="46" spans="1:8" ht="15.75" thickBot="1">
      <c r="A46" s="454"/>
      <c r="B46" s="455"/>
      <c r="C46" s="455"/>
      <c r="D46" s="455"/>
      <c r="E46" s="455"/>
      <c r="F46" s="456"/>
      <c r="G46" s="835"/>
      <c r="H46" s="8"/>
    </row>
    <row r="47" spans="1:8" ht="15" hidden="1" customHeight="1" outlineLevel="1">
      <c r="A47" s="457"/>
      <c r="B47" s="458"/>
      <c r="C47" s="458"/>
      <c r="D47" s="458"/>
      <c r="E47" s="458"/>
      <c r="F47" s="459"/>
      <c r="G47" s="833" t="s">
        <v>801</v>
      </c>
      <c r="H47" s="8"/>
    </row>
    <row r="48" spans="1:8" ht="15" hidden="1" customHeight="1" outlineLevel="1">
      <c r="A48" s="451"/>
      <c r="B48" s="452"/>
      <c r="C48" s="452"/>
      <c r="D48" s="452"/>
      <c r="E48" s="452"/>
      <c r="F48" s="453"/>
      <c r="G48" s="834"/>
      <c r="H48" s="8"/>
    </row>
    <row r="49" spans="1:8" hidden="1" outlineLevel="1">
      <c r="A49" s="451"/>
      <c r="B49" s="452"/>
      <c r="C49" s="452"/>
      <c r="D49" s="452"/>
      <c r="E49" s="452"/>
      <c r="F49" s="453"/>
      <c r="G49" s="834"/>
      <c r="H49" s="8"/>
    </row>
    <row r="50" spans="1:8" hidden="1" outlineLevel="1">
      <c r="A50" s="451"/>
      <c r="B50" s="452"/>
      <c r="C50" s="452"/>
      <c r="D50" s="452"/>
      <c r="E50" s="452"/>
      <c r="F50" s="453"/>
      <c r="G50" s="834"/>
      <c r="H50" s="8"/>
    </row>
    <row r="51" spans="1:8" ht="15.75" hidden="1" outlineLevel="1" thickBot="1">
      <c r="A51" s="454"/>
      <c r="B51" s="455"/>
      <c r="C51" s="455"/>
      <c r="D51" s="455"/>
      <c r="E51" s="455"/>
      <c r="F51" s="456"/>
      <c r="G51" s="835"/>
      <c r="H51" s="8"/>
    </row>
    <row r="52" spans="1:8" ht="30" customHeight="1" collapsed="1">
      <c r="A52" s="1356" t="s">
        <v>114</v>
      </c>
      <c r="B52" s="1356"/>
      <c r="C52" s="1356"/>
      <c r="D52" s="1356"/>
      <c r="E52" s="1356" t="s">
        <v>111</v>
      </c>
      <c r="F52" s="1357"/>
      <c r="G52" s="834" t="s">
        <v>800</v>
      </c>
      <c r="H52" s="8"/>
    </row>
    <row r="53" spans="1:8">
      <c r="A53" s="1369"/>
      <c r="B53" s="1369"/>
      <c r="C53" s="1369"/>
      <c r="D53" s="1369"/>
      <c r="E53" s="99" t="s">
        <v>112</v>
      </c>
      <c r="F53" s="65" t="s">
        <v>113</v>
      </c>
      <c r="G53" s="834"/>
      <c r="H53" s="8"/>
    </row>
    <row r="54" spans="1:8">
      <c r="A54" s="63"/>
      <c r="B54" s="460"/>
      <c r="C54" s="460"/>
      <c r="D54" s="461"/>
      <c r="E54" s="60"/>
      <c r="F54" s="64"/>
      <c r="G54" s="834"/>
      <c r="H54" s="8"/>
    </row>
    <row r="55" spans="1:8">
      <c r="A55" s="462"/>
      <c r="B55" s="463"/>
      <c r="C55" s="463"/>
      <c r="D55" s="464"/>
      <c r="E55" s="60"/>
      <c r="F55" s="64"/>
      <c r="G55" s="834"/>
      <c r="H55" s="8"/>
    </row>
    <row r="56" spans="1:8">
      <c r="A56" s="462"/>
      <c r="B56" s="463"/>
      <c r="C56" s="463"/>
      <c r="D56" s="464"/>
      <c r="E56" s="60"/>
      <c r="F56" s="64"/>
      <c r="G56" s="834"/>
      <c r="H56" s="8"/>
    </row>
    <row r="57" spans="1:8">
      <c r="A57" s="462"/>
      <c r="B57" s="463"/>
      <c r="C57" s="463"/>
      <c r="D57" s="464"/>
      <c r="E57" s="60"/>
      <c r="F57" s="64"/>
      <c r="G57" s="834"/>
      <c r="H57" s="8"/>
    </row>
    <row r="58" spans="1:8" ht="15.75" thickBot="1">
      <c r="A58" s="465"/>
      <c r="B58" s="466"/>
      <c r="C58" s="466"/>
      <c r="D58" s="467"/>
      <c r="E58" s="62"/>
      <c r="F58" s="63"/>
      <c r="G58" s="834"/>
      <c r="H58" s="8"/>
    </row>
    <row r="59" spans="1:8" hidden="1" outlineLevel="1">
      <c r="A59" s="468"/>
      <c r="B59" s="469"/>
      <c r="C59" s="469"/>
      <c r="D59" s="470"/>
      <c r="E59" s="68"/>
      <c r="F59" s="69"/>
      <c r="G59" s="833" t="s">
        <v>800</v>
      </c>
      <c r="H59" s="8"/>
    </row>
    <row r="60" spans="1:8" hidden="1" outlineLevel="1">
      <c r="A60" s="471"/>
      <c r="B60" s="463"/>
      <c r="C60" s="463"/>
      <c r="D60" s="464"/>
      <c r="E60" s="60"/>
      <c r="F60" s="64"/>
      <c r="G60" s="834"/>
      <c r="H60" s="8"/>
    </row>
    <row r="61" spans="1:8" hidden="1" outlineLevel="1">
      <c r="A61" s="471"/>
      <c r="B61" s="463"/>
      <c r="C61" s="463"/>
      <c r="D61" s="464"/>
      <c r="E61" s="60"/>
      <c r="F61" s="64"/>
      <c r="G61" s="834"/>
      <c r="H61" s="8"/>
    </row>
    <row r="62" spans="1:8" hidden="1" outlineLevel="1">
      <c r="A62" s="471"/>
      <c r="B62" s="463"/>
      <c r="C62" s="463"/>
      <c r="D62" s="464"/>
      <c r="E62" s="60"/>
      <c r="F62" s="64"/>
      <c r="G62" s="834"/>
      <c r="H62" s="8"/>
    </row>
    <row r="63" spans="1:8" hidden="1" outlineLevel="1">
      <c r="A63" s="471"/>
      <c r="B63" s="463"/>
      <c r="C63" s="463"/>
      <c r="D63" s="464"/>
      <c r="E63" s="60"/>
      <c r="F63" s="64"/>
      <c r="G63" s="834"/>
      <c r="H63" s="8"/>
    </row>
    <row r="64" spans="1:8" hidden="1" outlineLevel="1">
      <c r="A64" s="471"/>
      <c r="B64" s="463"/>
      <c r="C64" s="463"/>
      <c r="D64" s="464"/>
      <c r="E64" s="60"/>
      <c r="F64" s="64"/>
      <c r="G64" s="834"/>
      <c r="H64" s="8"/>
    </row>
    <row r="65" spans="1:8" hidden="1" outlineLevel="1">
      <c r="A65" s="471"/>
      <c r="B65" s="463"/>
      <c r="C65" s="463"/>
      <c r="D65" s="464"/>
      <c r="E65" s="60"/>
      <c r="F65" s="64"/>
      <c r="G65" s="834"/>
      <c r="H65" s="8"/>
    </row>
    <row r="66" spans="1:8" hidden="1" outlineLevel="1">
      <c r="A66" s="471"/>
      <c r="B66" s="463"/>
      <c r="C66" s="463"/>
      <c r="D66" s="464"/>
      <c r="E66" s="60"/>
      <c r="F66" s="64"/>
      <c r="G66" s="834"/>
      <c r="H66" s="8"/>
    </row>
    <row r="67" spans="1:8" hidden="1" outlineLevel="1">
      <c r="A67" s="471"/>
      <c r="B67" s="463"/>
      <c r="C67" s="463"/>
      <c r="D67" s="464"/>
      <c r="E67" s="60"/>
      <c r="F67" s="64"/>
      <c r="G67" s="834"/>
      <c r="H67" s="8"/>
    </row>
    <row r="68" spans="1:8" hidden="1" outlineLevel="1">
      <c r="A68" s="471"/>
      <c r="B68" s="463"/>
      <c r="C68" s="463"/>
      <c r="D68" s="464"/>
      <c r="E68" s="60"/>
      <c r="F68" s="64"/>
      <c r="G68" s="834"/>
      <c r="H68" s="8"/>
    </row>
    <row r="69" spans="1:8" ht="15" hidden="1" customHeight="1" outlineLevel="1">
      <c r="A69" s="471"/>
      <c r="B69" s="463"/>
      <c r="C69" s="463"/>
      <c r="D69" s="464"/>
      <c r="E69" s="60"/>
      <c r="F69" s="64"/>
      <c r="G69" s="834"/>
      <c r="H69" s="8"/>
    </row>
    <row r="70" spans="1:8" hidden="1" outlineLevel="1">
      <c r="A70" s="471"/>
      <c r="B70" s="463"/>
      <c r="C70" s="463"/>
      <c r="D70" s="464"/>
      <c r="E70" s="60"/>
      <c r="F70" s="64"/>
      <c r="G70" s="834"/>
      <c r="H70" s="8"/>
    </row>
    <row r="71" spans="1:8" hidden="1" outlineLevel="1">
      <c r="A71" s="471"/>
      <c r="B71" s="463"/>
      <c r="C71" s="463"/>
      <c r="D71" s="464"/>
      <c r="E71" s="61"/>
      <c r="F71" s="66"/>
      <c r="G71" s="834"/>
      <c r="H71" s="8"/>
    </row>
    <row r="72" spans="1:8" hidden="1" outlineLevel="1">
      <c r="A72" s="471"/>
      <c r="B72" s="463"/>
      <c r="C72" s="463"/>
      <c r="D72" s="464"/>
      <c r="E72" s="61"/>
      <c r="F72" s="66"/>
      <c r="G72" s="834"/>
      <c r="H72" s="8"/>
    </row>
    <row r="73" spans="1:8" ht="15.75" hidden="1" outlineLevel="1" thickBot="1">
      <c r="A73" s="472"/>
      <c r="B73" s="466"/>
      <c r="C73" s="466"/>
      <c r="D73" s="467"/>
      <c r="E73" s="70"/>
      <c r="F73" s="71"/>
      <c r="G73" s="835"/>
      <c r="H73" s="8"/>
    </row>
    <row r="74" spans="1:8" ht="38.25" collapsed="1">
      <c r="A74" s="1099" t="s">
        <v>116</v>
      </c>
      <c r="B74" s="1331"/>
      <c r="C74" s="1331"/>
      <c r="D74" s="1100"/>
      <c r="E74" s="25" t="s">
        <v>117</v>
      </c>
      <c r="F74" s="42" t="s">
        <v>115</v>
      </c>
      <c r="G74" s="833" t="s">
        <v>802</v>
      </c>
      <c r="H74" s="8"/>
    </row>
    <row r="75" spans="1:8">
      <c r="A75" s="1107"/>
      <c r="B75" s="1108"/>
      <c r="C75" s="1108"/>
      <c r="D75" s="1364"/>
      <c r="E75" s="59"/>
      <c r="F75" s="67"/>
      <c r="G75" s="834"/>
      <c r="H75" s="8"/>
    </row>
    <row r="76" spans="1:8">
      <c r="A76" s="1107"/>
      <c r="B76" s="1108"/>
      <c r="C76" s="1108"/>
      <c r="D76" s="1364"/>
      <c r="E76" s="59"/>
      <c r="F76" s="67"/>
      <c r="G76" s="834"/>
      <c r="H76" s="8"/>
    </row>
    <row r="77" spans="1:8">
      <c r="A77" s="1107"/>
      <c r="B77" s="1108"/>
      <c r="C77" s="1108"/>
      <c r="D77" s="1364"/>
      <c r="E77" s="59"/>
      <c r="F77" s="67"/>
      <c r="G77" s="834"/>
      <c r="H77" s="8"/>
    </row>
    <row r="78" spans="1:8">
      <c r="A78" s="1107"/>
      <c r="B78" s="1108"/>
      <c r="C78" s="1108"/>
      <c r="D78" s="1364"/>
      <c r="E78" s="59"/>
      <c r="F78" s="67"/>
      <c r="G78" s="834"/>
      <c r="H78" s="8"/>
    </row>
    <row r="79" spans="1:8" ht="15.75" thickBot="1">
      <c r="A79" s="1119"/>
      <c r="B79" s="1120"/>
      <c r="C79" s="1120"/>
      <c r="D79" s="1367"/>
      <c r="E79" s="74"/>
      <c r="F79" s="75"/>
      <c r="G79" s="835"/>
      <c r="H79" s="8"/>
    </row>
    <row r="80" spans="1:8" hidden="1" outlineLevel="1">
      <c r="A80" s="880"/>
      <c r="B80" s="1306"/>
      <c r="C80" s="1306"/>
      <c r="D80" s="1363"/>
      <c r="E80" s="72"/>
      <c r="F80" s="73"/>
      <c r="G80" s="834" t="s">
        <v>802</v>
      </c>
      <c r="H80" s="8"/>
    </row>
    <row r="81" spans="1:8" hidden="1" outlineLevel="1">
      <c r="A81" s="872"/>
      <c r="B81" s="1108"/>
      <c r="C81" s="1108"/>
      <c r="D81" s="1364"/>
      <c r="E81" s="59"/>
      <c r="F81" s="67"/>
      <c r="G81" s="834"/>
      <c r="H81" s="8"/>
    </row>
    <row r="82" spans="1:8" hidden="1" outlineLevel="1">
      <c r="A82" s="872"/>
      <c r="B82" s="1108"/>
      <c r="C82" s="1108"/>
      <c r="D82" s="1364"/>
      <c r="E82" s="59"/>
      <c r="F82" s="67"/>
      <c r="G82" s="834"/>
      <c r="H82" s="8"/>
    </row>
    <row r="83" spans="1:8" hidden="1" outlineLevel="1">
      <c r="A83" s="872"/>
      <c r="B83" s="1108"/>
      <c r="C83" s="1108"/>
      <c r="D83" s="1364"/>
      <c r="E83" s="59"/>
      <c r="F83" s="67"/>
      <c r="G83" s="834"/>
      <c r="H83" s="8"/>
    </row>
    <row r="84" spans="1:8" hidden="1" outlineLevel="1">
      <c r="A84" s="872"/>
      <c r="B84" s="1108"/>
      <c r="C84" s="1108"/>
      <c r="D84" s="1364"/>
      <c r="E84" s="59"/>
      <c r="F84" s="67"/>
      <c r="G84" s="834"/>
      <c r="H84" s="8"/>
    </row>
    <row r="85" spans="1:8" hidden="1" outlineLevel="1">
      <c r="A85" s="872"/>
      <c r="B85" s="1108"/>
      <c r="C85" s="1108"/>
      <c r="D85" s="1364"/>
      <c r="E85" s="59"/>
      <c r="F85" s="67"/>
      <c r="G85" s="834"/>
      <c r="H85" s="8"/>
    </row>
    <row r="86" spans="1:8" hidden="1" outlineLevel="1">
      <c r="A86" s="872"/>
      <c r="B86" s="1108"/>
      <c r="C86" s="1108"/>
      <c r="D86" s="1364"/>
      <c r="E86" s="59"/>
      <c r="F86" s="67"/>
      <c r="G86" s="834"/>
      <c r="H86" s="8"/>
    </row>
    <row r="87" spans="1:8" hidden="1" outlineLevel="1">
      <c r="A87" s="872"/>
      <c r="B87" s="1108"/>
      <c r="C87" s="1108"/>
      <c r="D87" s="1364"/>
      <c r="E87" s="59"/>
      <c r="F87" s="67"/>
      <c r="G87" s="834"/>
      <c r="H87" s="8"/>
    </row>
    <row r="88" spans="1:8" hidden="1" outlineLevel="1">
      <c r="A88" s="872"/>
      <c r="B88" s="1108"/>
      <c r="C88" s="1108"/>
      <c r="D88" s="1364"/>
      <c r="E88" s="59"/>
      <c r="F88" s="67"/>
      <c r="G88" s="834"/>
      <c r="H88" s="8"/>
    </row>
    <row r="89" spans="1:8" ht="15.75" hidden="1" outlineLevel="1" thickBot="1">
      <c r="A89" s="884"/>
      <c r="B89" s="1104"/>
      <c r="C89" s="1104"/>
      <c r="D89" s="1366"/>
      <c r="E89" s="77"/>
      <c r="F89" s="78"/>
      <c r="G89" s="834"/>
      <c r="H89" s="8"/>
    </row>
    <row r="90" spans="1:8" ht="76.5" customHeight="1" collapsed="1">
      <c r="A90" s="1099" t="s">
        <v>119</v>
      </c>
      <c r="B90" s="1100" t="s">
        <v>120</v>
      </c>
      <c r="C90" s="1100"/>
      <c r="D90" s="1100" t="s">
        <v>121</v>
      </c>
      <c r="E90" s="1100"/>
      <c r="F90" s="1113" t="s">
        <v>122</v>
      </c>
      <c r="G90" s="1052" t="s">
        <v>804</v>
      </c>
      <c r="H90" s="8"/>
    </row>
    <row r="91" spans="1:8" ht="63.75" customHeight="1">
      <c r="A91" s="1086"/>
      <c r="B91" s="41" t="s">
        <v>123</v>
      </c>
      <c r="C91" s="41" t="s">
        <v>124</v>
      </c>
      <c r="D91" s="41" t="s">
        <v>123</v>
      </c>
      <c r="E91" s="41" t="s">
        <v>124</v>
      </c>
      <c r="F91" s="1319"/>
      <c r="G91" s="1053"/>
      <c r="H91" s="8"/>
    </row>
    <row r="92" spans="1:8">
      <c r="A92" s="26"/>
      <c r="B92" s="82"/>
      <c r="C92" s="82"/>
      <c r="D92" s="76"/>
      <c r="E92" s="76"/>
      <c r="F92" s="85"/>
      <c r="G92" s="1053"/>
      <c r="H92" s="8"/>
    </row>
    <row r="93" spans="1:8">
      <c r="A93" s="26"/>
      <c r="B93" s="82"/>
      <c r="C93" s="82"/>
      <c r="D93" s="76"/>
      <c r="E93" s="76"/>
      <c r="F93" s="85"/>
      <c r="G93" s="1053"/>
      <c r="H93" s="8"/>
    </row>
    <row r="94" spans="1:8">
      <c r="A94" s="26"/>
      <c r="B94" s="82"/>
      <c r="C94" s="82"/>
      <c r="D94" s="76"/>
      <c r="E94" s="76"/>
      <c r="F94" s="85"/>
      <c r="G94" s="1053"/>
      <c r="H94" s="8"/>
    </row>
    <row r="95" spans="1:8">
      <c r="A95" s="26"/>
      <c r="B95" s="82"/>
      <c r="C95" s="82"/>
      <c r="D95" s="76"/>
      <c r="E95" s="76"/>
      <c r="F95" s="85"/>
      <c r="G95" s="1053"/>
      <c r="H95" s="8"/>
    </row>
    <row r="96" spans="1:8" ht="15.75" thickBot="1">
      <c r="A96" s="27"/>
      <c r="B96" s="83"/>
      <c r="C96" s="83"/>
      <c r="D96" s="79"/>
      <c r="E96" s="79"/>
      <c r="F96" s="86"/>
      <c r="G96" s="1066"/>
      <c r="H96" s="8"/>
    </row>
    <row r="97" spans="1:8" hidden="1" outlineLevel="1">
      <c r="A97" s="80"/>
      <c r="B97" s="84"/>
      <c r="C97" s="84"/>
      <c r="D97" s="81"/>
      <c r="E97" s="81"/>
      <c r="F97" s="87"/>
      <c r="G97" s="1052" t="s">
        <v>804</v>
      </c>
      <c r="H97" s="8"/>
    </row>
    <row r="98" spans="1:8" hidden="1" outlineLevel="1">
      <c r="A98" s="26"/>
      <c r="B98" s="82"/>
      <c r="C98" s="82"/>
      <c r="D98" s="76"/>
      <c r="E98" s="76"/>
      <c r="F98" s="85"/>
      <c r="G98" s="1053"/>
      <c r="H98" s="8"/>
    </row>
    <row r="99" spans="1:8" hidden="1" outlineLevel="1">
      <c r="A99" s="26"/>
      <c r="B99" s="82"/>
      <c r="C99" s="82"/>
      <c r="D99" s="76"/>
      <c r="E99" s="76"/>
      <c r="F99" s="85"/>
      <c r="G99" s="1053"/>
      <c r="H99" s="8"/>
    </row>
    <row r="100" spans="1:8" hidden="1" outlineLevel="1">
      <c r="A100" s="26"/>
      <c r="B100" s="82"/>
      <c r="C100" s="82"/>
      <c r="D100" s="76"/>
      <c r="E100" s="76"/>
      <c r="F100" s="85"/>
      <c r="G100" s="1053"/>
      <c r="H100" s="8"/>
    </row>
    <row r="101" spans="1:8" hidden="1" outlineLevel="1">
      <c r="A101" s="26"/>
      <c r="B101" s="82"/>
      <c r="C101" s="82"/>
      <c r="D101" s="76"/>
      <c r="E101" s="76"/>
      <c r="F101" s="85"/>
      <c r="G101" s="1053"/>
      <c r="H101" s="8"/>
    </row>
    <row r="102" spans="1:8" hidden="1" outlineLevel="1">
      <c r="A102" s="26"/>
      <c r="B102" s="82"/>
      <c r="C102" s="82"/>
      <c r="D102" s="76"/>
      <c r="E102" s="76"/>
      <c r="F102" s="85"/>
      <c r="G102" s="1053"/>
      <c r="H102" s="8"/>
    </row>
    <row r="103" spans="1:8" hidden="1" outlineLevel="1">
      <c r="A103" s="26"/>
      <c r="B103" s="82"/>
      <c r="C103" s="82"/>
      <c r="D103" s="76"/>
      <c r="E103" s="76"/>
      <c r="F103" s="85"/>
      <c r="G103" s="1053"/>
      <c r="H103" s="8"/>
    </row>
    <row r="104" spans="1:8" hidden="1" outlineLevel="1">
      <c r="A104" s="26"/>
      <c r="B104" s="82"/>
      <c r="C104" s="82"/>
      <c r="D104" s="76"/>
      <c r="E104" s="76"/>
      <c r="F104" s="85"/>
      <c r="G104" s="1053"/>
      <c r="H104" s="8"/>
    </row>
    <row r="105" spans="1:8" hidden="1" outlineLevel="1">
      <c r="A105" s="26"/>
      <c r="B105" s="82"/>
      <c r="C105" s="82"/>
      <c r="D105" s="76"/>
      <c r="E105" s="76"/>
      <c r="F105" s="85"/>
      <c r="G105" s="1053"/>
      <c r="H105" s="8"/>
    </row>
    <row r="106" spans="1:8" hidden="1" outlineLevel="1">
      <c r="A106" s="26"/>
      <c r="B106" s="82"/>
      <c r="C106" s="82"/>
      <c r="D106" s="76"/>
      <c r="E106" s="76"/>
      <c r="F106" s="85"/>
      <c r="G106" s="1053"/>
      <c r="H106" s="8"/>
    </row>
    <row r="107" spans="1:8" hidden="1" outlineLevel="1">
      <c r="A107" s="26"/>
      <c r="B107" s="82"/>
      <c r="C107" s="82"/>
      <c r="D107" s="76"/>
      <c r="E107" s="76"/>
      <c r="F107" s="85"/>
      <c r="G107" s="1053"/>
      <c r="H107" s="8"/>
    </row>
    <row r="108" spans="1:8" hidden="1" outlineLevel="1">
      <c r="A108" s="26"/>
      <c r="B108" s="82"/>
      <c r="C108" s="82"/>
      <c r="D108" s="76"/>
      <c r="E108" s="76"/>
      <c r="F108" s="85"/>
      <c r="G108" s="1053"/>
      <c r="H108" s="8"/>
    </row>
    <row r="109" spans="1:8" hidden="1" outlineLevel="1">
      <c r="A109" s="26"/>
      <c r="B109" s="82"/>
      <c r="C109" s="82"/>
      <c r="D109" s="76"/>
      <c r="E109" s="76"/>
      <c r="F109" s="85"/>
      <c r="G109" s="1053"/>
      <c r="H109" s="8"/>
    </row>
    <row r="110" spans="1:8" hidden="1" outlineLevel="1">
      <c r="A110" s="26"/>
      <c r="B110" s="82"/>
      <c r="C110" s="82"/>
      <c r="D110" s="76"/>
      <c r="E110" s="76"/>
      <c r="F110" s="85"/>
      <c r="G110" s="1053"/>
      <c r="H110" s="8"/>
    </row>
    <row r="111" spans="1:8" hidden="1" outlineLevel="1">
      <c r="A111" s="26"/>
      <c r="B111" s="82"/>
      <c r="C111" s="82"/>
      <c r="D111" s="76"/>
      <c r="E111" s="76"/>
      <c r="F111" s="85"/>
      <c r="G111" s="1053"/>
      <c r="H111" s="8"/>
    </row>
    <row r="112" spans="1:8" hidden="1" outlineLevel="1">
      <c r="A112" s="26"/>
      <c r="B112" s="82"/>
      <c r="C112" s="82"/>
      <c r="D112" s="76"/>
      <c r="E112" s="76"/>
      <c r="F112" s="85"/>
      <c r="G112" s="1053"/>
      <c r="H112" s="8"/>
    </row>
    <row r="113" spans="1:8" hidden="1" outlineLevel="1">
      <c r="A113" s="26"/>
      <c r="B113" s="82"/>
      <c r="C113" s="82"/>
      <c r="D113" s="76"/>
      <c r="E113" s="76"/>
      <c r="F113" s="85"/>
      <c r="G113" s="1053"/>
      <c r="H113" s="8"/>
    </row>
    <row r="114" spans="1:8" hidden="1" outlineLevel="1">
      <c r="A114" s="26"/>
      <c r="B114" s="82"/>
      <c r="C114" s="82"/>
      <c r="D114" s="76"/>
      <c r="E114" s="76"/>
      <c r="F114" s="85"/>
      <c r="G114" s="1053"/>
      <c r="H114" s="8"/>
    </row>
    <row r="115" spans="1:8" hidden="1" outlineLevel="1">
      <c r="A115" s="26"/>
      <c r="B115" s="82"/>
      <c r="C115" s="82"/>
      <c r="D115" s="76"/>
      <c r="E115" s="76"/>
      <c r="F115" s="85"/>
      <c r="G115" s="1053"/>
      <c r="H115" s="8"/>
    </row>
    <row r="116" spans="1:8" hidden="1" outlineLevel="1">
      <c r="A116" s="26"/>
      <c r="B116" s="82"/>
      <c r="C116" s="82"/>
      <c r="D116" s="76"/>
      <c r="E116" s="76"/>
      <c r="F116" s="85"/>
      <c r="G116" s="1053"/>
      <c r="H116" s="8"/>
    </row>
    <row r="117" spans="1:8" hidden="1" outlineLevel="1">
      <c r="A117" s="26"/>
      <c r="B117" s="82"/>
      <c r="C117" s="82"/>
      <c r="D117" s="76"/>
      <c r="E117" s="76"/>
      <c r="F117" s="85"/>
      <c r="G117" s="1053"/>
      <c r="H117" s="8"/>
    </row>
    <row r="118" spans="1:8" hidden="1" outlineLevel="1">
      <c r="A118" s="26"/>
      <c r="B118" s="82"/>
      <c r="C118" s="82"/>
      <c r="D118" s="76"/>
      <c r="E118" s="76"/>
      <c r="F118" s="85"/>
      <c r="G118" s="1053"/>
      <c r="H118" s="8"/>
    </row>
    <row r="119" spans="1:8" hidden="1" outlineLevel="1">
      <c r="A119" s="26"/>
      <c r="B119" s="82"/>
      <c r="C119" s="82"/>
      <c r="D119" s="76"/>
      <c r="E119" s="76"/>
      <c r="F119" s="85"/>
      <c r="G119" s="1053"/>
      <c r="H119" s="8"/>
    </row>
    <row r="120" spans="1:8" hidden="1" outlineLevel="1">
      <c r="A120" s="26"/>
      <c r="B120" s="82"/>
      <c r="C120" s="82"/>
      <c r="D120" s="76"/>
      <c r="E120" s="76"/>
      <c r="F120" s="85"/>
      <c r="G120" s="1053"/>
      <c r="H120" s="8"/>
    </row>
    <row r="121" spans="1:8" ht="15.75" hidden="1" outlineLevel="1" thickBot="1">
      <c r="A121" s="89"/>
      <c r="B121" s="90"/>
      <c r="C121" s="90"/>
      <c r="D121" s="91"/>
      <c r="E121" s="91"/>
      <c r="F121" s="92"/>
      <c r="G121" s="1053"/>
      <c r="H121" s="8"/>
    </row>
    <row r="122" spans="1:8" s="88" customFormat="1" ht="30" customHeight="1" collapsed="1">
      <c r="A122" s="1099" t="s">
        <v>125</v>
      </c>
      <c r="B122" s="1100"/>
      <c r="C122" s="1100" t="s">
        <v>128</v>
      </c>
      <c r="D122" s="1100"/>
      <c r="E122" s="1100"/>
      <c r="F122" s="1113"/>
      <c r="G122" s="800" t="s">
        <v>803</v>
      </c>
      <c r="H122" s="166"/>
    </row>
    <row r="123" spans="1:8">
      <c r="A123" s="1086"/>
      <c r="B123" s="1087"/>
      <c r="C123" s="1087" t="s">
        <v>126</v>
      </c>
      <c r="D123" s="1087"/>
      <c r="E123" s="871" t="s">
        <v>127</v>
      </c>
      <c r="F123" s="872"/>
      <c r="G123" s="801"/>
      <c r="H123" s="8"/>
    </row>
    <row r="124" spans="1:8">
      <c r="A124" s="1370"/>
      <c r="B124" s="1371"/>
      <c r="C124" s="871"/>
      <c r="D124" s="871"/>
      <c r="E124" s="871"/>
      <c r="F124" s="872"/>
      <c r="G124" s="801"/>
      <c r="H124" s="8"/>
    </row>
    <row r="125" spans="1:8">
      <c r="A125" s="1370"/>
      <c r="B125" s="1371"/>
      <c r="C125" s="871"/>
      <c r="D125" s="871"/>
      <c r="E125" s="871"/>
      <c r="F125" s="872"/>
      <c r="G125" s="801"/>
      <c r="H125" s="8"/>
    </row>
    <row r="126" spans="1:8">
      <c r="A126" s="1370"/>
      <c r="B126" s="1371"/>
      <c r="C126" s="871"/>
      <c r="D126" s="871"/>
      <c r="E126" s="871"/>
      <c r="F126" s="872"/>
      <c r="G126" s="801"/>
      <c r="H126" s="8"/>
    </row>
    <row r="127" spans="1:8">
      <c r="A127" s="1370"/>
      <c r="B127" s="1371"/>
      <c r="C127" s="871"/>
      <c r="D127" s="871"/>
      <c r="E127" s="1371"/>
      <c r="F127" s="1380"/>
      <c r="G127" s="801"/>
      <c r="H127" s="8"/>
    </row>
    <row r="128" spans="1:8" ht="15.75" thickBot="1">
      <c r="A128" s="1372"/>
      <c r="B128" s="1373"/>
      <c r="C128" s="1378"/>
      <c r="D128" s="1378"/>
      <c r="E128" s="1378"/>
      <c r="F128" s="1379"/>
      <c r="G128" s="802"/>
      <c r="H128" s="8"/>
    </row>
    <row r="129" spans="1:8" hidden="1" outlineLevel="1">
      <c r="A129" s="1374"/>
      <c r="B129" s="1375"/>
      <c r="C129" s="1376"/>
      <c r="D129" s="1376"/>
      <c r="E129" s="1376"/>
      <c r="F129" s="1377"/>
      <c r="G129" s="1076" t="s">
        <v>803</v>
      </c>
      <c r="H129" s="8"/>
    </row>
    <row r="130" spans="1:8" hidden="1" outlineLevel="1">
      <c r="A130" s="1370"/>
      <c r="B130" s="1371"/>
      <c r="C130" s="871"/>
      <c r="D130" s="871"/>
      <c r="E130" s="871"/>
      <c r="F130" s="872"/>
      <c r="G130" s="801"/>
      <c r="H130" s="8"/>
    </row>
    <row r="131" spans="1:8" hidden="1" outlineLevel="1">
      <c r="A131" s="1370"/>
      <c r="B131" s="1371"/>
      <c r="C131" s="871"/>
      <c r="D131" s="871"/>
      <c r="E131" s="871"/>
      <c r="F131" s="872"/>
      <c r="G131" s="801"/>
      <c r="H131" s="8"/>
    </row>
    <row r="132" spans="1:8" hidden="1" outlineLevel="1">
      <c r="A132" s="1370"/>
      <c r="B132" s="1371"/>
      <c r="C132" s="871"/>
      <c r="D132" s="871"/>
      <c r="E132" s="871"/>
      <c r="F132" s="872"/>
      <c r="G132" s="801"/>
      <c r="H132" s="8"/>
    </row>
    <row r="133" spans="1:8" hidden="1" outlineLevel="1">
      <c r="A133" s="1370"/>
      <c r="B133" s="1371"/>
      <c r="C133" s="871"/>
      <c r="D133" s="871"/>
      <c r="E133" s="871"/>
      <c r="F133" s="872"/>
      <c r="G133" s="801"/>
      <c r="H133" s="8"/>
    </row>
    <row r="134" spans="1:8" hidden="1" outlineLevel="1">
      <c r="A134" s="1370"/>
      <c r="B134" s="1371"/>
      <c r="C134" s="871"/>
      <c r="D134" s="871"/>
      <c r="E134" s="871"/>
      <c r="F134" s="872"/>
      <c r="G134" s="801"/>
      <c r="H134" s="8"/>
    </row>
    <row r="135" spans="1:8" hidden="1" outlineLevel="1">
      <c r="A135" s="1370"/>
      <c r="B135" s="1371"/>
      <c r="C135" s="871"/>
      <c r="D135" s="871"/>
      <c r="E135" s="871"/>
      <c r="F135" s="872"/>
      <c r="G135" s="801"/>
      <c r="H135" s="8"/>
    </row>
    <row r="136" spans="1:8" hidden="1" outlineLevel="1">
      <c r="A136" s="1370"/>
      <c r="B136" s="1371"/>
      <c r="C136" s="871"/>
      <c r="D136" s="871"/>
      <c r="E136" s="871"/>
      <c r="F136" s="872"/>
      <c r="G136" s="801"/>
      <c r="H136" s="8"/>
    </row>
    <row r="137" spans="1:8" hidden="1" outlineLevel="1">
      <c r="A137" s="1370"/>
      <c r="B137" s="1371"/>
      <c r="C137" s="871"/>
      <c r="D137" s="871"/>
      <c r="E137" s="871"/>
      <c r="F137" s="872"/>
      <c r="G137" s="801"/>
      <c r="H137" s="8"/>
    </row>
    <row r="138" spans="1:8" ht="15.75" hidden="1" outlineLevel="1" thickBot="1">
      <c r="A138" s="1372"/>
      <c r="B138" s="1373"/>
      <c r="C138" s="1378"/>
      <c r="D138" s="1378"/>
      <c r="E138" s="1378"/>
      <c r="F138" s="1379"/>
      <c r="G138" s="1383"/>
      <c r="H138" s="8"/>
    </row>
    <row r="139" spans="1:8" ht="60" customHeight="1" collapsed="1">
      <c r="A139" s="1305" t="s">
        <v>129</v>
      </c>
      <c r="B139" s="1306"/>
      <c r="C139" s="1306"/>
      <c r="D139" s="1306"/>
      <c r="E139" s="1306"/>
      <c r="F139" s="1306"/>
      <c r="G139" s="800" t="s">
        <v>805</v>
      </c>
      <c r="H139" s="8"/>
    </row>
    <row r="140" spans="1:8">
      <c r="A140" s="473"/>
      <c r="B140" s="474"/>
      <c r="C140" s="474"/>
      <c r="D140" s="474"/>
      <c r="E140" s="474"/>
      <c r="F140" s="475"/>
      <c r="G140" s="801"/>
      <c r="H140" s="8"/>
    </row>
    <row r="141" spans="1:8">
      <c r="A141" s="413"/>
      <c r="B141" s="414"/>
      <c r="C141" s="414"/>
      <c r="D141" s="414"/>
      <c r="E141" s="414"/>
      <c r="F141" s="415"/>
      <c r="G141" s="801"/>
      <c r="H141" s="8"/>
    </row>
    <row r="142" spans="1:8">
      <c r="A142" s="413"/>
      <c r="B142" s="414"/>
      <c r="C142" s="414"/>
      <c r="D142" s="414"/>
      <c r="E142" s="414"/>
      <c r="F142" s="415"/>
      <c r="G142" s="801"/>
      <c r="H142" s="8"/>
    </row>
    <row r="143" spans="1:8">
      <c r="A143" s="413"/>
      <c r="B143" s="414"/>
      <c r="C143" s="414"/>
      <c r="D143" s="414"/>
      <c r="E143" s="414"/>
      <c r="F143" s="415"/>
      <c r="G143" s="801"/>
      <c r="H143" s="8"/>
    </row>
    <row r="144" spans="1:8">
      <c r="A144" s="413"/>
      <c r="B144" s="414"/>
      <c r="C144" s="414"/>
      <c r="D144" s="414"/>
      <c r="E144" s="414"/>
      <c r="F144" s="415"/>
      <c r="G144" s="801"/>
      <c r="H144" s="8"/>
    </row>
    <row r="145" spans="1:8">
      <c r="A145" s="413"/>
      <c r="B145" s="414"/>
      <c r="C145" s="414"/>
      <c r="D145" s="414"/>
      <c r="E145" s="414"/>
      <c r="F145" s="415"/>
      <c r="G145" s="801"/>
      <c r="H145" s="8"/>
    </row>
    <row r="146" spans="1:8">
      <c r="A146" s="413"/>
      <c r="B146" s="414"/>
      <c r="C146" s="414"/>
      <c r="D146" s="414"/>
      <c r="E146" s="414"/>
      <c r="F146" s="415"/>
      <c r="G146" s="801"/>
      <c r="H146" s="8"/>
    </row>
    <row r="147" spans="1:8">
      <c r="A147" s="413"/>
      <c r="B147" s="414"/>
      <c r="C147" s="414"/>
      <c r="D147" s="414"/>
      <c r="E147" s="414"/>
      <c r="F147" s="415"/>
      <c r="G147" s="801"/>
      <c r="H147" s="8"/>
    </row>
    <row r="148" spans="1:8">
      <c r="A148" s="413"/>
      <c r="B148" s="414"/>
      <c r="C148" s="414"/>
      <c r="D148" s="414"/>
      <c r="E148" s="414"/>
      <c r="F148" s="415"/>
      <c r="G148" s="801"/>
      <c r="H148" s="8"/>
    </row>
    <row r="149" spans="1:8">
      <c r="A149" s="413"/>
      <c r="B149" s="414"/>
      <c r="C149" s="414"/>
      <c r="D149" s="414"/>
      <c r="E149" s="414"/>
      <c r="F149" s="415"/>
      <c r="G149" s="801"/>
      <c r="H149" s="8"/>
    </row>
    <row r="150" spans="1:8" ht="15.75" thickBot="1">
      <c r="A150" s="416"/>
      <c r="B150" s="417"/>
      <c r="C150" s="417"/>
      <c r="D150" s="417"/>
      <c r="E150" s="417"/>
      <c r="F150" s="418"/>
      <c r="G150" s="802"/>
      <c r="H150" s="8"/>
    </row>
    <row r="151" spans="1:8" hidden="1" outlineLevel="1">
      <c r="A151" s="410"/>
      <c r="B151" s="411"/>
      <c r="C151" s="411"/>
      <c r="D151" s="411"/>
      <c r="E151" s="411"/>
      <c r="F151" s="412"/>
      <c r="G151" s="1076" t="s">
        <v>805</v>
      </c>
      <c r="H151" s="8"/>
    </row>
    <row r="152" spans="1:8" hidden="1" outlineLevel="1">
      <c r="A152" s="413"/>
      <c r="B152" s="414"/>
      <c r="C152" s="414"/>
      <c r="D152" s="414"/>
      <c r="E152" s="414"/>
      <c r="F152" s="415"/>
      <c r="G152" s="801"/>
      <c r="H152" s="8"/>
    </row>
    <row r="153" spans="1:8" hidden="1" outlineLevel="1">
      <c r="A153" s="413"/>
      <c r="B153" s="414"/>
      <c r="C153" s="414"/>
      <c r="D153" s="414"/>
      <c r="E153" s="414"/>
      <c r="F153" s="415"/>
      <c r="G153" s="801"/>
      <c r="H153" s="8"/>
    </row>
    <row r="154" spans="1:8" hidden="1" outlineLevel="1">
      <c r="A154" s="413"/>
      <c r="B154" s="414"/>
      <c r="C154" s="414"/>
      <c r="D154" s="414"/>
      <c r="E154" s="414"/>
      <c r="F154" s="415"/>
      <c r="G154" s="801"/>
      <c r="H154" s="8"/>
    </row>
    <row r="155" spans="1:8" hidden="1" outlineLevel="1">
      <c r="A155" s="413"/>
      <c r="B155" s="414"/>
      <c r="C155" s="414"/>
      <c r="D155" s="414"/>
      <c r="E155" s="414"/>
      <c r="F155" s="415"/>
      <c r="G155" s="801"/>
      <c r="H155" s="8"/>
    </row>
    <row r="156" spans="1:8" hidden="1" outlineLevel="1">
      <c r="A156" s="413"/>
      <c r="B156" s="414"/>
      <c r="C156" s="414"/>
      <c r="D156" s="414"/>
      <c r="E156" s="414"/>
      <c r="F156" s="415"/>
      <c r="G156" s="801"/>
      <c r="H156" s="8"/>
    </row>
    <row r="157" spans="1:8" hidden="1" outlineLevel="1">
      <c r="A157" s="413"/>
      <c r="B157" s="414"/>
      <c r="C157" s="414"/>
      <c r="D157" s="414"/>
      <c r="E157" s="414"/>
      <c r="F157" s="415"/>
      <c r="G157" s="801"/>
      <c r="H157" s="8"/>
    </row>
    <row r="158" spans="1:8" hidden="1" outlineLevel="1">
      <c r="A158" s="413"/>
      <c r="B158" s="414"/>
      <c r="C158" s="414"/>
      <c r="D158" s="414"/>
      <c r="E158" s="414"/>
      <c r="F158" s="415"/>
      <c r="G158" s="801"/>
      <c r="H158" s="8"/>
    </row>
    <row r="159" spans="1:8" hidden="1" outlineLevel="1">
      <c r="A159" s="413"/>
      <c r="B159" s="414"/>
      <c r="C159" s="414"/>
      <c r="D159" s="414"/>
      <c r="E159" s="414"/>
      <c r="F159" s="415"/>
      <c r="G159" s="801"/>
      <c r="H159" s="8"/>
    </row>
    <row r="160" spans="1:8" ht="15.75" hidden="1" outlineLevel="1" thickBot="1">
      <c r="A160" s="416"/>
      <c r="B160" s="417"/>
      <c r="C160" s="417"/>
      <c r="D160" s="417"/>
      <c r="E160" s="417"/>
      <c r="F160" s="418"/>
      <c r="G160" s="802"/>
      <c r="H160" s="8"/>
    </row>
    <row r="161" spans="1:11" collapsed="1">
      <c r="A161" s="1381" t="s">
        <v>130</v>
      </c>
      <c r="B161" s="1382"/>
      <c r="C161" s="1382"/>
      <c r="D161" s="1382"/>
      <c r="E161" s="1382"/>
      <c r="F161" s="1382"/>
      <c r="G161" s="833" t="s">
        <v>806</v>
      </c>
      <c r="H161" s="8"/>
    </row>
    <row r="162" spans="1:11">
      <c r="A162" s="476"/>
      <c r="B162" s="477"/>
      <c r="C162" s="477"/>
      <c r="D162" s="477"/>
      <c r="E162" s="477"/>
      <c r="F162" s="478"/>
      <c r="G162" s="834"/>
      <c r="H162" s="8"/>
    </row>
    <row r="163" spans="1:11">
      <c r="A163" s="439"/>
      <c r="B163" s="440"/>
      <c r="C163" s="440"/>
      <c r="D163" s="440"/>
      <c r="E163" s="440"/>
      <c r="F163" s="441"/>
      <c r="G163" s="834"/>
      <c r="H163" s="8"/>
    </row>
    <row r="164" spans="1:11">
      <c r="A164" s="439"/>
      <c r="B164" s="440"/>
      <c r="C164" s="440"/>
      <c r="D164" s="440"/>
      <c r="E164" s="440"/>
      <c r="F164" s="441"/>
      <c r="G164" s="834"/>
      <c r="H164" s="8"/>
    </row>
    <row r="165" spans="1:11" ht="15" customHeight="1">
      <c r="A165" s="439"/>
      <c r="B165" s="440"/>
      <c r="C165" s="440"/>
      <c r="D165" s="440"/>
      <c r="E165" s="440"/>
      <c r="F165" s="441"/>
      <c r="G165" s="834"/>
      <c r="H165" s="8"/>
      <c r="I165" s="94"/>
      <c r="J165" s="94"/>
      <c r="K165" s="94"/>
    </row>
    <row r="166" spans="1:11" ht="15" customHeight="1">
      <c r="A166" s="439"/>
      <c r="B166" s="440"/>
      <c r="C166" s="440"/>
      <c r="D166" s="440"/>
      <c r="E166" s="440"/>
      <c r="F166" s="441"/>
      <c r="G166" s="834"/>
      <c r="H166" s="167"/>
      <c r="I166" s="94"/>
      <c r="J166" s="94"/>
      <c r="K166" s="94"/>
    </row>
    <row r="167" spans="1:11">
      <c r="A167" s="439"/>
      <c r="B167" s="440"/>
      <c r="C167" s="440"/>
      <c r="D167" s="440"/>
      <c r="E167" s="440"/>
      <c r="F167" s="441"/>
      <c r="G167" s="834"/>
      <c r="H167" s="8"/>
    </row>
    <row r="168" spans="1:11">
      <c r="A168" s="439"/>
      <c r="B168" s="440"/>
      <c r="C168" s="440"/>
      <c r="D168" s="440"/>
      <c r="E168" s="440"/>
      <c r="F168" s="441"/>
      <c r="G168" s="834"/>
      <c r="H168" s="8"/>
    </row>
    <row r="169" spans="1:11">
      <c r="A169" s="439"/>
      <c r="B169" s="440"/>
      <c r="C169" s="440"/>
      <c r="D169" s="440"/>
      <c r="E169" s="440"/>
      <c r="F169" s="441"/>
      <c r="G169" s="834"/>
      <c r="H169" s="8"/>
    </row>
    <row r="170" spans="1:11">
      <c r="A170" s="439"/>
      <c r="B170" s="440"/>
      <c r="C170" s="440"/>
      <c r="D170" s="440"/>
      <c r="E170" s="440"/>
      <c r="F170" s="441"/>
      <c r="G170" s="834"/>
      <c r="H170" s="8"/>
    </row>
    <row r="171" spans="1:11" ht="15.75" thickBot="1">
      <c r="A171" s="442"/>
      <c r="B171" s="443"/>
      <c r="C171" s="443"/>
      <c r="D171" s="443"/>
      <c r="E171" s="443"/>
      <c r="F171" s="444"/>
      <c r="G171" s="835"/>
      <c r="H171" s="8"/>
    </row>
    <row r="172" spans="1:11" hidden="1" outlineLevel="1">
      <c r="A172" s="436"/>
      <c r="B172" s="437"/>
      <c r="C172" s="437"/>
      <c r="D172" s="437"/>
      <c r="E172" s="437"/>
      <c r="F172" s="437"/>
      <c r="G172" s="1291" t="s">
        <v>806</v>
      </c>
      <c r="H172" s="8"/>
    </row>
    <row r="173" spans="1:11" hidden="1" outlineLevel="1">
      <c r="A173" s="439"/>
      <c r="B173" s="440"/>
      <c r="C173" s="440"/>
      <c r="D173" s="440"/>
      <c r="E173" s="440"/>
      <c r="F173" s="440"/>
      <c r="G173" s="1292"/>
      <c r="H173" s="8"/>
    </row>
    <row r="174" spans="1:11" hidden="1" outlineLevel="1">
      <c r="A174" s="439"/>
      <c r="B174" s="440"/>
      <c r="C174" s="440"/>
      <c r="D174" s="440"/>
      <c r="E174" s="440"/>
      <c r="F174" s="440"/>
      <c r="G174" s="1292"/>
      <c r="H174" s="8"/>
    </row>
    <row r="175" spans="1:11" hidden="1" outlineLevel="1">
      <c r="A175" s="439"/>
      <c r="B175" s="440"/>
      <c r="C175" s="440"/>
      <c r="D175" s="440"/>
      <c r="E175" s="440"/>
      <c r="F175" s="440"/>
      <c r="G175" s="1292"/>
      <c r="H175" s="8"/>
    </row>
    <row r="176" spans="1:11" hidden="1" outlineLevel="1">
      <c r="A176" s="439"/>
      <c r="B176" s="440"/>
      <c r="C176" s="440"/>
      <c r="D176" s="440"/>
      <c r="E176" s="440"/>
      <c r="F176" s="440"/>
      <c r="G176" s="1292"/>
      <c r="H176" s="8"/>
    </row>
    <row r="177" spans="1:8" hidden="1" outlineLevel="1">
      <c r="A177" s="439"/>
      <c r="B177" s="440"/>
      <c r="C177" s="440"/>
      <c r="D177" s="440"/>
      <c r="E177" s="440"/>
      <c r="F177" s="440"/>
      <c r="G177" s="1292"/>
      <c r="H177" s="8"/>
    </row>
    <row r="178" spans="1:8" hidden="1" outlineLevel="1">
      <c r="A178" s="439"/>
      <c r="B178" s="440"/>
      <c r="C178" s="440"/>
      <c r="D178" s="440"/>
      <c r="E178" s="440"/>
      <c r="F178" s="440"/>
      <c r="G178" s="1292"/>
      <c r="H178" s="8"/>
    </row>
    <row r="179" spans="1:8" hidden="1" outlineLevel="1">
      <c r="A179" s="439"/>
      <c r="B179" s="440"/>
      <c r="C179" s="440"/>
      <c r="D179" s="440"/>
      <c r="E179" s="440"/>
      <c r="F179" s="440"/>
      <c r="G179" s="1292"/>
      <c r="H179" s="8"/>
    </row>
    <row r="180" spans="1:8" hidden="1" outlineLevel="1">
      <c r="A180" s="439"/>
      <c r="B180" s="440"/>
      <c r="C180" s="440"/>
      <c r="D180" s="440"/>
      <c r="E180" s="440"/>
      <c r="F180" s="440"/>
      <c r="G180" s="1292"/>
      <c r="H180" s="8"/>
    </row>
    <row r="181" spans="1:8" ht="15.75" hidden="1" outlineLevel="1" thickBot="1">
      <c r="A181" s="442"/>
      <c r="B181" s="443"/>
      <c r="C181" s="443"/>
      <c r="D181" s="443"/>
      <c r="E181" s="443"/>
      <c r="F181" s="443"/>
      <c r="G181" s="129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03" t="s">
        <v>742</v>
      </c>
      <c r="B1" s="803"/>
      <c r="C1" s="803"/>
      <c r="D1" s="803"/>
      <c r="E1" s="803"/>
      <c r="F1" s="803"/>
      <c r="G1" s="336"/>
      <c r="H1" s="230"/>
    </row>
    <row r="2" spans="1:8">
      <c r="A2" s="803" t="s">
        <v>255</v>
      </c>
      <c r="B2" s="803"/>
      <c r="C2" s="803"/>
      <c r="D2" s="803"/>
      <c r="E2" s="803"/>
      <c r="F2" s="803"/>
      <c r="G2" s="336"/>
      <c r="H2" s="230"/>
    </row>
    <row r="3" spans="1:8" ht="15.75" thickBot="1">
      <c r="A3" s="804"/>
      <c r="B3" s="804"/>
      <c r="C3" s="804"/>
      <c r="D3" s="804"/>
      <c r="E3" s="804"/>
      <c r="F3" s="804"/>
      <c r="G3" s="804"/>
    </row>
    <row r="4" spans="1:8">
      <c r="A4" s="805" t="s">
        <v>31</v>
      </c>
      <c r="B4" s="806"/>
      <c r="C4" s="806"/>
      <c r="D4" s="806"/>
      <c r="E4" s="806"/>
      <c r="F4" s="806"/>
      <c r="G4" s="811" t="s">
        <v>1064</v>
      </c>
    </row>
    <row r="5" spans="1:8" ht="15.75" thickBot="1">
      <c r="A5" s="808"/>
      <c r="B5" s="809"/>
      <c r="C5" s="809"/>
      <c r="D5" s="809"/>
      <c r="E5" s="809"/>
      <c r="F5" s="809"/>
      <c r="G5" s="832"/>
    </row>
    <row r="6" spans="1:8" ht="15.75" thickBot="1">
      <c r="A6" s="1384" t="str">
        <f>Obsah!A3</f>
        <v>Informace platné k datu</v>
      </c>
      <c r="B6" s="1385"/>
      <c r="C6" s="345"/>
      <c r="D6" s="345"/>
      <c r="E6" s="345"/>
      <c r="F6" s="715">
        <f>Obsah!$C$3</f>
        <v>42277</v>
      </c>
      <c r="G6" s="350"/>
    </row>
    <row r="7" spans="1:8" ht="15" customHeight="1">
      <c r="A7" s="878" t="s">
        <v>131</v>
      </c>
      <c r="B7" s="879"/>
      <c r="C7" s="879"/>
      <c r="D7" s="879"/>
      <c r="E7" s="879"/>
      <c r="F7" s="880"/>
      <c r="G7" s="1093" t="s">
        <v>807</v>
      </c>
    </row>
    <row r="8" spans="1:8">
      <c r="A8" s="899"/>
      <c r="B8" s="871"/>
      <c r="C8" s="871"/>
      <c r="D8" s="871"/>
      <c r="E8" s="871"/>
      <c r="F8" s="872"/>
      <c r="G8" s="1094"/>
    </row>
    <row r="9" spans="1:8">
      <c r="A9" s="899"/>
      <c r="B9" s="871"/>
      <c r="C9" s="871"/>
      <c r="D9" s="871"/>
      <c r="E9" s="871"/>
      <c r="F9" s="872"/>
      <c r="G9" s="1094"/>
    </row>
    <row r="10" spans="1:8">
      <c r="A10" s="899"/>
      <c r="B10" s="871"/>
      <c r="C10" s="871"/>
      <c r="D10" s="871"/>
      <c r="E10" s="871"/>
      <c r="F10" s="872"/>
      <c r="G10" s="1094"/>
    </row>
    <row r="11" spans="1:8">
      <c r="A11" s="899"/>
      <c r="B11" s="871"/>
      <c r="C11" s="871"/>
      <c r="D11" s="871"/>
      <c r="E11" s="871"/>
      <c r="F11" s="872"/>
      <c r="G11" s="1094"/>
    </row>
    <row r="12" spans="1:8" ht="15.75" thickBot="1">
      <c r="A12" s="1386"/>
      <c r="B12" s="1378"/>
      <c r="C12" s="1378"/>
      <c r="D12" s="1378"/>
      <c r="E12" s="1378"/>
      <c r="F12" s="1379"/>
      <c r="G12" s="1095"/>
    </row>
    <row r="13" spans="1:8">
      <c r="A13" s="878" t="s">
        <v>132</v>
      </c>
      <c r="B13" s="879"/>
      <c r="C13" s="879"/>
      <c r="D13" s="879"/>
      <c r="E13" s="879"/>
      <c r="F13" s="880"/>
      <c r="G13" s="1052" t="s">
        <v>808</v>
      </c>
    </row>
    <row r="14" spans="1:8">
      <c r="A14" s="899"/>
      <c r="B14" s="871"/>
      <c r="C14" s="871"/>
      <c r="D14" s="871"/>
      <c r="E14" s="871"/>
      <c r="F14" s="872"/>
      <c r="G14" s="1053"/>
    </row>
    <row r="15" spans="1:8">
      <c r="A15" s="899"/>
      <c r="B15" s="871"/>
      <c r="C15" s="871"/>
      <c r="D15" s="871"/>
      <c r="E15" s="871"/>
      <c r="F15" s="872"/>
      <c r="G15" s="1053"/>
    </row>
    <row r="16" spans="1:8">
      <c r="A16" s="899"/>
      <c r="B16" s="871"/>
      <c r="C16" s="871"/>
      <c r="D16" s="871"/>
      <c r="E16" s="871"/>
      <c r="F16" s="872"/>
      <c r="G16" s="1053"/>
    </row>
    <row r="17" spans="1:7">
      <c r="A17" s="899"/>
      <c r="B17" s="871"/>
      <c r="C17" s="871"/>
      <c r="D17" s="871"/>
      <c r="E17" s="871"/>
      <c r="F17" s="872"/>
      <c r="G17" s="1053"/>
    </row>
    <row r="18" spans="1:7" ht="15.75" thickBot="1">
      <c r="A18" s="1386"/>
      <c r="B18" s="1378"/>
      <c r="C18" s="1378"/>
      <c r="D18" s="1378"/>
      <c r="E18" s="1378"/>
      <c r="F18" s="1379"/>
      <c r="G18" s="1066"/>
    </row>
    <row r="19" spans="1:7">
      <c r="A19" s="878" t="s">
        <v>133</v>
      </c>
      <c r="B19" s="879"/>
      <c r="C19" s="879"/>
      <c r="D19" s="879"/>
      <c r="E19" s="879"/>
      <c r="F19" s="880"/>
      <c r="G19" s="1093" t="s">
        <v>809</v>
      </c>
    </row>
    <row r="20" spans="1:7">
      <c r="A20" s="1387"/>
      <c r="B20" s="1388"/>
      <c r="C20" s="1388"/>
      <c r="D20" s="1388"/>
      <c r="E20" s="1388"/>
      <c r="F20" s="1389"/>
      <c r="G20" s="1094"/>
    </row>
    <row r="21" spans="1:7">
      <c r="A21" s="1387"/>
      <c r="B21" s="1388"/>
      <c r="C21" s="1388"/>
      <c r="D21" s="1388"/>
      <c r="E21" s="1388"/>
      <c r="F21" s="1389"/>
      <c r="G21" s="1094"/>
    </row>
    <row r="22" spans="1:7">
      <c r="A22" s="1387"/>
      <c r="B22" s="1388"/>
      <c r="C22" s="1388"/>
      <c r="D22" s="1388"/>
      <c r="E22" s="1388"/>
      <c r="F22" s="1389"/>
      <c r="G22" s="1094"/>
    </row>
    <row r="23" spans="1:7">
      <c r="A23" s="1387"/>
      <c r="B23" s="1388"/>
      <c r="C23" s="1388"/>
      <c r="D23" s="1388"/>
      <c r="E23" s="1388"/>
      <c r="F23" s="1389"/>
      <c r="G23" s="1094"/>
    </row>
    <row r="24" spans="1:7" ht="15.75" thickBot="1">
      <c r="A24" s="1392"/>
      <c r="B24" s="1390"/>
      <c r="C24" s="1390"/>
      <c r="D24" s="1390"/>
      <c r="E24" s="1390"/>
      <c r="F24" s="1391"/>
      <c r="G24" s="1095"/>
    </row>
    <row r="25" spans="1:7" ht="15" customHeight="1">
      <c r="A25" s="878" t="s">
        <v>134</v>
      </c>
      <c r="B25" s="879"/>
      <c r="C25" s="879"/>
      <c r="D25" s="879"/>
      <c r="E25" s="879"/>
      <c r="F25" s="880"/>
      <c r="G25" s="800" t="s">
        <v>810</v>
      </c>
    </row>
    <row r="26" spans="1:7">
      <c r="A26" s="899" t="s">
        <v>135</v>
      </c>
      <c r="B26" s="871"/>
      <c r="C26" s="871" t="s">
        <v>136</v>
      </c>
      <c r="D26" s="871"/>
      <c r="E26" s="871" t="s">
        <v>137</v>
      </c>
      <c r="F26" s="872"/>
      <c r="G26" s="801"/>
    </row>
    <row r="27" spans="1:7">
      <c r="A27" s="1387"/>
      <c r="B27" s="1388"/>
      <c r="C27" s="871"/>
      <c r="D27" s="871"/>
      <c r="E27" s="1388"/>
      <c r="F27" s="1389"/>
      <c r="G27" s="801"/>
    </row>
    <row r="28" spans="1:7">
      <c r="A28" s="1387"/>
      <c r="B28" s="1388"/>
      <c r="C28" s="871"/>
      <c r="D28" s="871"/>
      <c r="E28" s="1388"/>
      <c r="F28" s="1389"/>
      <c r="G28" s="801"/>
    </row>
    <row r="29" spans="1:7">
      <c r="A29" s="1387"/>
      <c r="B29" s="1388"/>
      <c r="C29" s="871"/>
      <c r="D29" s="871"/>
      <c r="E29" s="1388"/>
      <c r="F29" s="1389"/>
      <c r="G29" s="801"/>
    </row>
    <row r="30" spans="1:7">
      <c r="A30" s="1387"/>
      <c r="B30" s="1388"/>
      <c r="C30" s="1388"/>
      <c r="D30" s="1388"/>
      <c r="E30" s="1388"/>
      <c r="F30" s="1389"/>
      <c r="G30" s="801"/>
    </row>
    <row r="31" spans="1:7" ht="15.75" thickBot="1">
      <c r="A31" s="1392"/>
      <c r="B31" s="1390"/>
      <c r="C31" s="1390"/>
      <c r="D31" s="1390"/>
      <c r="E31" s="1390"/>
      <c r="F31" s="1391"/>
      <c r="G31" s="801"/>
    </row>
    <row r="32" spans="1:7" hidden="1" outlineLevel="1">
      <c r="A32" s="1395"/>
      <c r="B32" s="1394"/>
      <c r="C32" s="1393"/>
      <c r="D32" s="1394"/>
      <c r="E32" s="1393"/>
      <c r="F32" s="1396"/>
      <c r="G32" s="801" t="s">
        <v>810</v>
      </c>
    </row>
    <row r="33" spans="1:7" hidden="1" outlineLevel="1">
      <c r="A33" s="1107"/>
      <c r="B33" s="1364"/>
      <c r="C33" s="872"/>
      <c r="D33" s="1364"/>
      <c r="E33" s="872"/>
      <c r="F33" s="1108"/>
      <c r="G33" s="801"/>
    </row>
    <row r="34" spans="1:7" hidden="1" outlineLevel="1">
      <c r="A34" s="1107"/>
      <c r="B34" s="1364"/>
      <c r="C34" s="872"/>
      <c r="D34" s="1364"/>
      <c r="E34" s="872"/>
      <c r="F34" s="1108"/>
      <c r="G34" s="801"/>
    </row>
    <row r="35" spans="1:7" hidden="1" outlineLevel="1">
      <c r="A35" s="1107"/>
      <c r="B35" s="1364"/>
      <c r="C35" s="872"/>
      <c r="D35" s="1364"/>
      <c r="E35" s="872"/>
      <c r="F35" s="1108"/>
      <c r="G35" s="801"/>
    </row>
    <row r="36" spans="1:7" hidden="1" outlineLevel="1">
      <c r="A36" s="1107"/>
      <c r="B36" s="1364"/>
      <c r="C36" s="872"/>
      <c r="D36" s="1364"/>
      <c r="E36" s="872"/>
      <c r="F36" s="1108"/>
      <c r="G36" s="801"/>
    </row>
    <row r="37" spans="1:7" hidden="1" outlineLevel="1">
      <c r="A37" s="1107"/>
      <c r="B37" s="1364"/>
      <c r="C37" s="872"/>
      <c r="D37" s="1364"/>
      <c r="E37" s="872"/>
      <c r="F37" s="1108"/>
      <c r="G37" s="801"/>
    </row>
    <row r="38" spans="1:7" hidden="1" outlineLevel="1">
      <c r="A38" s="1397"/>
      <c r="B38" s="1398"/>
      <c r="C38" s="872"/>
      <c r="D38" s="1364"/>
      <c r="E38" s="872"/>
      <c r="F38" s="1108"/>
      <c r="G38" s="801"/>
    </row>
    <row r="39" spans="1:7" hidden="1" outlineLevel="1">
      <c r="A39" s="1107"/>
      <c r="B39" s="1364"/>
      <c r="C39" s="872"/>
      <c r="D39" s="1364"/>
      <c r="E39" s="872"/>
      <c r="F39" s="1108"/>
      <c r="G39" s="801"/>
    </row>
    <row r="40" spans="1:7" hidden="1" outlineLevel="1">
      <c r="A40" s="1107"/>
      <c r="B40" s="1364"/>
      <c r="C40" s="872"/>
      <c r="D40" s="1364"/>
      <c r="E40" s="872"/>
      <c r="F40" s="1108"/>
      <c r="G40" s="801"/>
    </row>
    <row r="41" spans="1:7" ht="15.75" hidden="1" outlineLevel="1" thickBot="1">
      <c r="A41" s="1119"/>
      <c r="B41" s="1367"/>
      <c r="C41" s="1379"/>
      <c r="D41" s="1367"/>
      <c r="E41" s="1399"/>
      <c r="F41" s="1400"/>
      <c r="G41" s="802"/>
    </row>
    <row r="42" spans="1:7" collapsed="1">
      <c r="A42" s="1408" t="s">
        <v>138</v>
      </c>
      <c r="B42" s="1409"/>
      <c r="C42" s="1409"/>
      <c r="D42" s="1409"/>
      <c r="E42" s="1409"/>
      <c r="F42" s="1410"/>
      <c r="G42" s="800" t="s">
        <v>811</v>
      </c>
    </row>
    <row r="43" spans="1:7">
      <c r="A43" s="1299"/>
      <c r="B43" s="1300"/>
      <c r="C43" s="1300"/>
      <c r="D43" s="1300"/>
      <c r="E43" s="1300"/>
      <c r="F43" s="1301"/>
      <c r="G43" s="801"/>
    </row>
    <row r="44" spans="1:7">
      <c r="A44" s="899"/>
      <c r="B44" s="871"/>
      <c r="C44" s="871"/>
      <c r="D44" s="871"/>
      <c r="E44" s="871"/>
      <c r="F44" s="872"/>
      <c r="G44" s="801"/>
    </row>
    <row r="45" spans="1:7">
      <c r="A45" s="899"/>
      <c r="B45" s="871"/>
      <c r="C45" s="871"/>
      <c r="D45" s="871"/>
      <c r="E45" s="871"/>
      <c r="F45" s="872"/>
      <c r="G45" s="801"/>
    </row>
    <row r="46" spans="1:7">
      <c r="A46" s="1387"/>
      <c r="B46" s="1388"/>
      <c r="C46" s="1388"/>
      <c r="D46" s="1388"/>
      <c r="E46" s="1388"/>
      <c r="F46" s="1389"/>
      <c r="G46" s="801"/>
    </row>
    <row r="47" spans="1:7" ht="15.75" thickBot="1">
      <c r="A47" s="1392"/>
      <c r="B47" s="1390"/>
      <c r="C47" s="1390"/>
      <c r="D47" s="1390"/>
      <c r="E47" s="1390"/>
      <c r="F47" s="1391"/>
      <c r="G47" s="801"/>
    </row>
    <row r="48" spans="1:7" hidden="1" outlineLevel="1">
      <c r="A48" s="1406"/>
      <c r="B48" s="1407"/>
      <c r="C48" s="1407"/>
      <c r="D48" s="1407"/>
      <c r="E48" s="1407"/>
      <c r="F48" s="1393"/>
      <c r="G48" s="801" t="s">
        <v>811</v>
      </c>
    </row>
    <row r="49" spans="1:7" hidden="1" outlineLevel="1">
      <c r="A49" s="1387"/>
      <c r="B49" s="1388"/>
      <c r="C49" s="1388"/>
      <c r="D49" s="1388"/>
      <c r="E49" s="1388"/>
      <c r="F49" s="1389"/>
      <c r="G49" s="801"/>
    </row>
    <row r="50" spans="1:7" hidden="1" outlineLevel="1">
      <c r="A50" s="1387"/>
      <c r="B50" s="1388"/>
      <c r="C50" s="1388"/>
      <c r="D50" s="1388"/>
      <c r="E50" s="1388"/>
      <c r="F50" s="1389"/>
      <c r="G50" s="801"/>
    </row>
    <row r="51" spans="1:7" hidden="1" outlineLevel="1">
      <c r="A51" s="1387"/>
      <c r="B51" s="1388"/>
      <c r="C51" s="1388"/>
      <c r="D51" s="1388"/>
      <c r="E51" s="1388"/>
      <c r="F51" s="1389"/>
      <c r="G51" s="801"/>
    </row>
    <row r="52" spans="1:7" ht="15.75" hidden="1" outlineLevel="1" thickBot="1">
      <c r="A52" s="1392"/>
      <c r="B52" s="1390"/>
      <c r="C52" s="1390"/>
      <c r="D52" s="1390"/>
      <c r="E52" s="1390"/>
      <c r="F52" s="1391"/>
      <c r="G52" s="802"/>
    </row>
    <row r="53" spans="1:7" collapsed="1">
      <c r="A53" s="1403" t="s">
        <v>139</v>
      </c>
      <c r="B53" s="1404"/>
      <c r="C53" s="1404"/>
      <c r="D53" s="1404"/>
      <c r="E53" s="1404"/>
      <c r="F53" s="1405"/>
      <c r="G53" s="833" t="s">
        <v>812</v>
      </c>
    </row>
    <row r="54" spans="1:7">
      <c r="A54" s="1402" t="s">
        <v>140</v>
      </c>
      <c r="B54" s="1401"/>
      <c r="C54" s="1401"/>
      <c r="D54" s="1401" t="s">
        <v>141</v>
      </c>
      <c r="E54" s="1401"/>
      <c r="F54" s="900"/>
      <c r="G54" s="834"/>
    </row>
    <row r="55" spans="1:7">
      <c r="A55" s="660" t="s">
        <v>142</v>
      </c>
      <c r="B55" s="1401" t="s">
        <v>143</v>
      </c>
      <c r="C55" s="1401"/>
      <c r="D55" s="659" t="s">
        <v>142</v>
      </c>
      <c r="E55" s="1401" t="s">
        <v>143</v>
      </c>
      <c r="F55" s="900"/>
      <c r="G55" s="834"/>
    </row>
    <row r="56" spans="1:7">
      <c r="A56" s="660"/>
      <c r="B56" s="1401"/>
      <c r="C56" s="1401"/>
      <c r="D56" s="659"/>
      <c r="E56" s="1401"/>
      <c r="F56" s="900"/>
      <c r="G56" s="834"/>
    </row>
    <row r="57" spans="1:7">
      <c r="A57" s="660"/>
      <c r="B57" s="1401"/>
      <c r="C57" s="1401"/>
      <c r="D57" s="659"/>
      <c r="E57" s="1401"/>
      <c r="F57" s="900"/>
      <c r="G57" s="834"/>
    </row>
    <row r="58" spans="1:7">
      <c r="A58" s="660"/>
      <c r="B58" s="1401"/>
      <c r="C58" s="1401"/>
      <c r="D58" s="659"/>
      <c r="E58" s="1401"/>
      <c r="F58" s="900"/>
      <c r="G58" s="834"/>
    </row>
    <row r="59" spans="1:7">
      <c r="A59" s="660"/>
      <c r="B59" s="1401"/>
      <c r="C59" s="1401"/>
      <c r="D59" s="659"/>
      <c r="E59" s="1401"/>
      <c r="F59" s="900"/>
      <c r="G59" s="834"/>
    </row>
    <row r="60" spans="1:7" ht="15.75" thickBot="1">
      <c r="A60" s="663"/>
      <c r="B60" s="1411"/>
      <c r="C60" s="1411"/>
      <c r="D60" s="661"/>
      <c r="E60" s="1411"/>
      <c r="F60" s="896"/>
      <c r="G60" s="1076"/>
    </row>
    <row r="61" spans="1:7" ht="15" hidden="1" customHeight="1" outlineLevel="1">
      <c r="A61" s="664"/>
      <c r="B61" s="1412"/>
      <c r="C61" s="1412"/>
      <c r="D61" s="662"/>
      <c r="E61" s="1412"/>
      <c r="F61" s="1413"/>
      <c r="G61" s="834" t="s">
        <v>812</v>
      </c>
    </row>
    <row r="62" spans="1:7" ht="15" hidden="1" customHeight="1" outlineLevel="1">
      <c r="A62" s="660"/>
      <c r="B62" s="1401"/>
      <c r="C62" s="1401"/>
      <c r="D62" s="659"/>
      <c r="E62" s="1401"/>
      <c r="F62" s="900"/>
      <c r="G62" s="834"/>
    </row>
    <row r="63" spans="1:7" ht="15" hidden="1" customHeight="1" outlineLevel="1">
      <c r="A63" s="660"/>
      <c r="B63" s="1401"/>
      <c r="C63" s="1401"/>
      <c r="D63" s="659"/>
      <c r="E63" s="1401"/>
      <c r="F63" s="900"/>
      <c r="G63" s="834"/>
    </row>
    <row r="64" spans="1:7" ht="15" hidden="1" customHeight="1" outlineLevel="1">
      <c r="A64" s="660"/>
      <c r="B64" s="1401"/>
      <c r="C64" s="1401"/>
      <c r="D64" s="659"/>
      <c r="E64" s="1401"/>
      <c r="F64" s="900"/>
      <c r="G64" s="834"/>
    </row>
    <row r="65" spans="1:7" ht="15" hidden="1" customHeight="1" outlineLevel="1">
      <c r="A65" s="660"/>
      <c r="B65" s="1401"/>
      <c r="C65" s="1401"/>
      <c r="D65" s="659"/>
      <c r="E65" s="1401"/>
      <c r="F65" s="900"/>
      <c r="G65" s="834"/>
    </row>
    <row r="66" spans="1:7" ht="15" hidden="1" customHeight="1" outlineLevel="1">
      <c r="A66" s="660"/>
      <c r="B66" s="1401"/>
      <c r="C66" s="1401"/>
      <c r="D66" s="659"/>
      <c r="E66" s="1401"/>
      <c r="F66" s="900"/>
      <c r="G66" s="834"/>
    </row>
    <row r="67" spans="1:7" ht="15" hidden="1" customHeight="1" outlineLevel="1">
      <c r="A67" s="660"/>
      <c r="B67" s="1401"/>
      <c r="C67" s="1401"/>
      <c r="D67" s="659"/>
      <c r="E67" s="1401"/>
      <c r="F67" s="900"/>
      <c r="G67" s="834"/>
    </row>
    <row r="68" spans="1:7" ht="15" hidden="1" customHeight="1" outlineLevel="1">
      <c r="A68" s="660"/>
      <c r="B68" s="1401"/>
      <c r="C68" s="1401"/>
      <c r="D68" s="659"/>
      <c r="E68" s="1401"/>
      <c r="F68" s="900"/>
      <c r="G68" s="834"/>
    </row>
    <row r="69" spans="1:7" ht="15" hidden="1" customHeight="1" outlineLevel="1">
      <c r="A69" s="660"/>
      <c r="B69" s="1401"/>
      <c r="C69" s="1401"/>
      <c r="D69" s="659"/>
      <c r="E69" s="1401"/>
      <c r="F69" s="900"/>
      <c r="G69" s="834"/>
    </row>
    <row r="70" spans="1:7" ht="15" hidden="1" customHeight="1" outlineLevel="1">
      <c r="A70" s="660"/>
      <c r="B70" s="1401"/>
      <c r="C70" s="1401"/>
      <c r="D70" s="659"/>
      <c r="E70" s="1401"/>
      <c r="F70" s="900"/>
      <c r="G70" s="834"/>
    </row>
    <row r="71" spans="1:7" ht="15" hidden="1" customHeight="1" outlineLevel="1">
      <c r="A71" s="660"/>
      <c r="B71" s="1401"/>
      <c r="C71" s="1401"/>
      <c r="D71" s="659"/>
      <c r="E71" s="1401"/>
      <c r="F71" s="900"/>
      <c r="G71" s="834"/>
    </row>
    <row r="72" spans="1:7" ht="15" hidden="1" customHeight="1" outlineLevel="1">
      <c r="A72" s="660"/>
      <c r="B72" s="1401"/>
      <c r="C72" s="1401"/>
      <c r="D72" s="659"/>
      <c r="E72" s="1401"/>
      <c r="F72" s="900"/>
      <c r="G72" s="834"/>
    </row>
    <row r="73" spans="1:7" ht="15" hidden="1" customHeight="1" outlineLevel="1">
      <c r="A73" s="660"/>
      <c r="B73" s="1401"/>
      <c r="C73" s="1401"/>
      <c r="D73" s="659"/>
      <c r="E73" s="1401"/>
      <c r="F73" s="900"/>
      <c r="G73" s="834"/>
    </row>
    <row r="74" spans="1:7" ht="15" hidden="1" customHeight="1" outlineLevel="1">
      <c r="A74" s="660"/>
      <c r="B74" s="1401"/>
      <c r="C74" s="1401"/>
      <c r="D74" s="659"/>
      <c r="E74" s="1401"/>
      <c r="F74" s="900"/>
      <c r="G74" s="834"/>
    </row>
    <row r="75" spans="1:7" ht="15" hidden="1" customHeight="1" outlineLevel="1">
      <c r="A75" s="660"/>
      <c r="B75" s="1401"/>
      <c r="C75" s="1401"/>
      <c r="D75" s="659"/>
      <c r="E75" s="1401"/>
      <c r="F75" s="900"/>
      <c r="G75" s="834"/>
    </row>
    <row r="76" spans="1:7" ht="15.75" hidden="1" outlineLevel="1" thickBot="1">
      <c r="A76" s="663"/>
      <c r="B76" s="1411"/>
      <c r="C76" s="1411"/>
      <c r="D76" s="661"/>
      <c r="E76" s="864"/>
      <c r="F76" s="1327"/>
      <c r="G76" s="835"/>
    </row>
    <row r="77" spans="1:7" collapsed="1">
      <c r="A77" s="1091" t="s">
        <v>144</v>
      </c>
      <c r="B77" s="1092"/>
      <c r="C77" s="1092"/>
      <c r="D77" s="1092"/>
      <c r="E77" s="1092"/>
      <c r="F77" s="1092"/>
      <c r="G77" s="833" t="s">
        <v>813</v>
      </c>
    </row>
    <row r="78" spans="1:7">
      <c r="A78" s="479"/>
      <c r="B78" s="480"/>
      <c r="C78" s="480"/>
      <c r="D78" s="480"/>
      <c r="E78" s="480"/>
      <c r="F78" s="481"/>
      <c r="G78" s="834"/>
    </row>
    <row r="79" spans="1:7">
      <c r="A79" s="482"/>
      <c r="B79" s="483"/>
      <c r="C79" s="483"/>
      <c r="D79" s="483"/>
      <c r="E79" s="483"/>
      <c r="F79" s="484"/>
      <c r="G79" s="834"/>
    </row>
    <row r="80" spans="1:7">
      <c r="A80" s="482"/>
      <c r="B80" s="483"/>
      <c r="C80" s="483"/>
      <c r="D80" s="483"/>
      <c r="E80" s="483"/>
      <c r="F80" s="484"/>
      <c r="G80" s="834"/>
    </row>
    <row r="81" spans="1:7">
      <c r="A81" s="482"/>
      <c r="B81" s="483"/>
      <c r="C81" s="483"/>
      <c r="D81" s="483"/>
      <c r="E81" s="483"/>
      <c r="F81" s="484"/>
      <c r="G81" s="834"/>
    </row>
    <row r="82" spans="1:7">
      <c r="A82" s="697"/>
      <c r="B82" s="698"/>
      <c r="C82" s="698"/>
      <c r="D82" s="698"/>
      <c r="E82" s="698"/>
      <c r="F82" s="699"/>
      <c r="G82" s="1076"/>
    </row>
    <row r="83" spans="1:7" hidden="1" outlineLevel="1">
      <c r="A83" s="482"/>
      <c r="B83" s="483"/>
      <c r="C83" s="483"/>
      <c r="D83" s="483"/>
      <c r="E83" s="483"/>
      <c r="F83" s="484"/>
      <c r="G83" s="1278" t="s">
        <v>145</v>
      </c>
    </row>
    <row r="84" spans="1:7" hidden="1" outlineLevel="1">
      <c r="A84" s="482"/>
      <c r="B84" s="483"/>
      <c r="C84" s="483"/>
      <c r="D84" s="483"/>
      <c r="E84" s="483"/>
      <c r="F84" s="484"/>
      <c r="G84" s="1278"/>
    </row>
    <row r="85" spans="1:7" hidden="1" outlineLevel="1">
      <c r="A85" s="482"/>
      <c r="B85" s="483"/>
      <c r="C85" s="483"/>
      <c r="D85" s="483"/>
      <c r="E85" s="483"/>
      <c r="F85" s="484"/>
      <c r="G85" s="1278"/>
    </row>
    <row r="86" spans="1:7" hidden="1" outlineLevel="1">
      <c r="A86" s="482"/>
      <c r="B86" s="483"/>
      <c r="C86" s="483"/>
      <c r="D86" s="483"/>
      <c r="E86" s="483"/>
      <c r="F86" s="484"/>
      <c r="G86" s="1278"/>
    </row>
    <row r="87" spans="1:7" hidden="1" outlineLevel="1">
      <c r="A87" s="482"/>
      <c r="B87" s="483"/>
      <c r="C87" s="483"/>
      <c r="D87" s="483"/>
      <c r="E87" s="483"/>
      <c r="F87" s="484"/>
      <c r="G87" s="1278"/>
    </row>
    <row r="88" spans="1:7" hidden="1" outlineLevel="1">
      <c r="A88" s="482"/>
      <c r="B88" s="483"/>
      <c r="C88" s="483"/>
      <c r="D88" s="483"/>
      <c r="E88" s="483"/>
      <c r="F88" s="484"/>
      <c r="G88" s="1278"/>
    </row>
    <row r="89" spans="1:7" hidden="1" outlineLevel="1">
      <c r="A89" s="482"/>
      <c r="B89" s="483"/>
      <c r="C89" s="483"/>
      <c r="D89" s="483"/>
      <c r="E89" s="483"/>
      <c r="F89" s="484"/>
      <c r="G89" s="1278"/>
    </row>
    <row r="90" spans="1:7" hidden="1" outlineLevel="1">
      <c r="A90" s="482"/>
      <c r="B90" s="483"/>
      <c r="C90" s="483"/>
      <c r="D90" s="483"/>
      <c r="E90" s="483"/>
      <c r="F90" s="484"/>
      <c r="G90" s="1278"/>
    </row>
    <row r="91" spans="1:7" hidden="1" outlineLevel="1">
      <c r="A91" s="482"/>
      <c r="B91" s="483"/>
      <c r="C91" s="483"/>
      <c r="D91" s="483"/>
      <c r="E91" s="483"/>
      <c r="F91" s="484"/>
      <c r="G91" s="1278"/>
    </row>
    <row r="92" spans="1:7" ht="15.75" hidden="1" outlineLevel="1" thickBot="1">
      <c r="A92" s="485"/>
      <c r="B92" s="486"/>
      <c r="C92" s="486"/>
      <c r="D92" s="486"/>
      <c r="E92" s="486"/>
      <c r="F92" s="487"/>
      <c r="G92" s="1279"/>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3" t="s">
        <v>743</v>
      </c>
      <c r="B1" s="803"/>
      <c r="C1" s="803"/>
      <c r="D1" s="803"/>
      <c r="E1" s="803"/>
      <c r="F1" s="337"/>
      <c r="G1" s="336"/>
      <c r="H1" s="230"/>
    </row>
    <row r="2" spans="1:8">
      <c r="A2" s="803" t="s">
        <v>257</v>
      </c>
      <c r="B2" s="803"/>
      <c r="C2" s="803"/>
      <c r="D2" s="803"/>
      <c r="E2" s="803"/>
      <c r="F2" s="337"/>
      <c r="G2" s="336"/>
      <c r="H2" s="230"/>
    </row>
    <row r="3" spans="1:8" ht="15.75" thickBot="1">
      <c r="A3" s="804"/>
      <c r="B3" s="804"/>
      <c r="C3" s="804"/>
      <c r="D3" s="804"/>
      <c r="E3" s="804"/>
      <c r="F3" s="804"/>
      <c r="G3" s="804"/>
    </row>
    <row r="4" spans="1:8">
      <c r="A4" s="805" t="s">
        <v>31</v>
      </c>
      <c r="B4" s="806"/>
      <c r="C4" s="806"/>
      <c r="D4" s="806"/>
      <c r="E4" s="806"/>
      <c r="F4" s="341"/>
      <c r="G4" s="811" t="s">
        <v>1064</v>
      </c>
    </row>
    <row r="5" spans="1:8" ht="15.75" thickBot="1">
      <c r="A5" s="808"/>
      <c r="B5" s="809"/>
      <c r="C5" s="809"/>
      <c r="D5" s="809"/>
      <c r="E5" s="809"/>
      <c r="F5" s="342"/>
      <c r="G5" s="832"/>
    </row>
    <row r="6" spans="1:8" ht="15.75" customHeight="1" thickBot="1">
      <c r="A6" s="1384" t="str">
        <f>Obsah!A3</f>
        <v>Informace platné k datu</v>
      </c>
      <c r="B6" s="1385"/>
      <c r="C6" s="1385"/>
      <c r="D6" s="1420"/>
      <c r="E6" s="715">
        <f>Obsah!$C$3</f>
        <v>42277</v>
      </c>
      <c r="F6" s="349"/>
      <c r="G6" s="350"/>
    </row>
    <row r="7" spans="1:8" ht="30" customHeight="1">
      <c r="A7" s="1099" t="s">
        <v>146</v>
      </c>
      <c r="B7" s="1100"/>
      <c r="C7" s="1404" t="s">
        <v>147</v>
      </c>
      <c r="D7" s="1416" t="s">
        <v>708</v>
      </c>
      <c r="E7" s="242" t="s">
        <v>148</v>
      </c>
      <c r="F7" s="17"/>
      <c r="G7" s="1291" t="s">
        <v>814</v>
      </c>
    </row>
    <row r="8" spans="1:8" ht="32.25" customHeight="1">
      <c r="A8" s="1086"/>
      <c r="B8" s="1087"/>
      <c r="C8" s="1401"/>
      <c r="D8" s="1417"/>
      <c r="E8" s="241" t="s">
        <v>149</v>
      </c>
      <c r="F8" s="18"/>
      <c r="G8" s="1292"/>
    </row>
    <row r="9" spans="1:8" ht="32.25" customHeight="1">
      <c r="A9" s="1086"/>
      <c r="B9" s="1087"/>
      <c r="C9" s="1401"/>
      <c r="D9" s="1418"/>
      <c r="E9" s="241" t="s">
        <v>709</v>
      </c>
      <c r="F9" s="18"/>
      <c r="G9" s="1292"/>
    </row>
    <row r="10" spans="1:8" s="95" customFormat="1" ht="30" customHeight="1">
      <c r="A10" s="1086"/>
      <c r="B10" s="1087"/>
      <c r="C10" s="1401"/>
      <c r="D10" s="1087" t="s">
        <v>150</v>
      </c>
      <c r="E10" s="1087"/>
      <c r="F10" s="243"/>
      <c r="G10" s="1292"/>
    </row>
    <row r="11" spans="1:8" ht="15" customHeight="1">
      <c r="A11" s="1086"/>
      <c r="B11" s="1087"/>
      <c r="C11" s="1401"/>
      <c r="D11" s="1401" t="s">
        <v>151</v>
      </c>
      <c r="E11" s="1401"/>
      <c r="F11" s="243"/>
      <c r="G11" s="1292"/>
    </row>
    <row r="12" spans="1:8" ht="30" customHeight="1">
      <c r="A12" s="1086"/>
      <c r="B12" s="1087"/>
      <c r="C12" s="1401"/>
      <c r="D12" s="1087" t="s">
        <v>154</v>
      </c>
      <c r="E12" s="1087"/>
      <c r="F12" s="243"/>
      <c r="G12" s="1292"/>
    </row>
    <row r="13" spans="1:8" ht="30" customHeight="1">
      <c r="A13" s="1086"/>
      <c r="B13" s="1087"/>
      <c r="C13" s="1401"/>
      <c r="D13" s="1087" t="s">
        <v>159</v>
      </c>
      <c r="E13" s="1087"/>
      <c r="F13" s="243"/>
      <c r="G13" s="1292"/>
    </row>
    <row r="14" spans="1:8" ht="15" customHeight="1">
      <c r="A14" s="1086"/>
      <c r="B14" s="1087"/>
      <c r="C14" s="1401"/>
      <c r="D14" s="1087" t="s">
        <v>155</v>
      </c>
      <c r="E14" s="1087"/>
      <c r="F14" s="243"/>
      <c r="G14" s="1292"/>
    </row>
    <row r="15" spans="1:8" ht="30" customHeight="1">
      <c r="A15" s="1086"/>
      <c r="B15" s="1087"/>
      <c r="C15" s="1401"/>
      <c r="D15" s="1087" t="s">
        <v>153</v>
      </c>
      <c r="E15" s="1087"/>
      <c r="F15" s="243"/>
      <c r="G15" s="1292"/>
    </row>
    <row r="16" spans="1:8" ht="30" customHeight="1">
      <c r="A16" s="1086"/>
      <c r="B16" s="1087"/>
      <c r="C16" s="1401"/>
      <c r="D16" s="1087" t="s">
        <v>152</v>
      </c>
      <c r="E16" s="1087"/>
      <c r="F16" s="243"/>
      <c r="G16" s="1292"/>
    </row>
    <row r="17" spans="1:7" ht="30" customHeight="1">
      <c r="A17" s="1086"/>
      <c r="B17" s="1087"/>
      <c r="C17" s="1401"/>
      <c r="D17" s="1087" t="s">
        <v>156</v>
      </c>
      <c r="E17" s="1087"/>
      <c r="F17" s="243"/>
      <c r="G17" s="1292"/>
    </row>
    <row r="18" spans="1:7" ht="30" customHeight="1">
      <c r="A18" s="1086"/>
      <c r="B18" s="1087"/>
      <c r="C18" s="1401" t="s">
        <v>157</v>
      </c>
      <c r="D18" s="1415" t="s">
        <v>708</v>
      </c>
      <c r="E18" s="241" t="s">
        <v>148</v>
      </c>
      <c r="F18" s="243"/>
      <c r="G18" s="1292"/>
    </row>
    <row r="19" spans="1:7" ht="30" customHeight="1">
      <c r="A19" s="1086"/>
      <c r="B19" s="1087"/>
      <c r="C19" s="1401"/>
      <c r="D19" s="1417"/>
      <c r="E19" s="241" t="s">
        <v>149</v>
      </c>
      <c r="F19" s="243"/>
      <c r="G19" s="1292"/>
    </row>
    <row r="20" spans="1:7" ht="30" customHeight="1">
      <c r="A20" s="1086"/>
      <c r="B20" s="1087"/>
      <c r="C20" s="1401"/>
      <c r="D20" s="1418"/>
      <c r="E20" s="241" t="s">
        <v>709</v>
      </c>
      <c r="F20" s="243"/>
      <c r="G20" s="1292"/>
    </row>
    <row r="21" spans="1:7" ht="30" customHeight="1">
      <c r="A21" s="1086"/>
      <c r="B21" s="1087"/>
      <c r="C21" s="1401"/>
      <c r="D21" s="1087" t="s">
        <v>150</v>
      </c>
      <c r="E21" s="1087"/>
      <c r="F21" s="18"/>
      <c r="G21" s="1292"/>
    </row>
    <row r="22" spans="1:7" ht="15" customHeight="1">
      <c r="A22" s="1086"/>
      <c r="B22" s="1087"/>
      <c r="C22" s="1401"/>
      <c r="D22" s="1401" t="s">
        <v>151</v>
      </c>
      <c r="E22" s="1401"/>
      <c r="F22" s="18"/>
      <c r="G22" s="1292"/>
    </row>
    <row r="23" spans="1:7" ht="30" customHeight="1">
      <c r="A23" s="1086"/>
      <c r="B23" s="1087"/>
      <c r="C23" s="1401"/>
      <c r="D23" s="1087" t="s">
        <v>154</v>
      </c>
      <c r="E23" s="1087"/>
      <c r="F23" s="18"/>
      <c r="G23" s="1292"/>
    </row>
    <row r="24" spans="1:7" ht="30" customHeight="1">
      <c r="A24" s="1086"/>
      <c r="B24" s="1087"/>
      <c r="C24" s="1401"/>
      <c r="D24" s="1087" t="s">
        <v>158</v>
      </c>
      <c r="E24" s="1087"/>
      <c r="F24" s="18"/>
      <c r="G24" s="1292"/>
    </row>
    <row r="25" spans="1:7">
      <c r="A25" s="1086"/>
      <c r="B25" s="1087"/>
      <c r="C25" s="1401"/>
      <c r="D25" s="1087" t="s">
        <v>155</v>
      </c>
      <c r="E25" s="1087"/>
      <c r="F25" s="18"/>
      <c r="G25" s="1292"/>
    </row>
    <row r="26" spans="1:7" ht="30" customHeight="1">
      <c r="A26" s="1086"/>
      <c r="B26" s="1087"/>
      <c r="C26" s="1401"/>
      <c r="D26" s="1087" t="s">
        <v>153</v>
      </c>
      <c r="E26" s="1087"/>
      <c r="F26" s="18"/>
      <c r="G26" s="1292"/>
    </row>
    <row r="27" spans="1:7" ht="30" customHeight="1">
      <c r="A27" s="1086"/>
      <c r="B27" s="1087"/>
      <c r="C27" s="1401"/>
      <c r="D27" s="1087" t="s">
        <v>152</v>
      </c>
      <c r="E27" s="1087"/>
      <c r="F27" s="18"/>
      <c r="G27" s="1292"/>
    </row>
    <row r="28" spans="1:7" ht="30" customHeight="1" thickBot="1">
      <c r="A28" s="1266"/>
      <c r="B28" s="1273"/>
      <c r="C28" s="1411"/>
      <c r="D28" s="1273" t="s">
        <v>156</v>
      </c>
      <c r="E28" s="1273"/>
      <c r="F28" s="19"/>
      <c r="G28" s="1293"/>
    </row>
    <row r="29" spans="1:7" ht="30" hidden="1" customHeight="1" outlineLevel="1">
      <c r="A29" s="1099" t="s">
        <v>146</v>
      </c>
      <c r="B29" s="1100"/>
      <c r="C29" s="1404" t="s">
        <v>147</v>
      </c>
      <c r="D29" s="1416" t="s">
        <v>708</v>
      </c>
      <c r="E29" s="226" t="s">
        <v>148</v>
      </c>
      <c r="F29" s="17"/>
      <c r="G29" s="1291" t="s">
        <v>814</v>
      </c>
    </row>
    <row r="30" spans="1:7" ht="30" hidden="1" customHeight="1" outlineLevel="1">
      <c r="A30" s="1086"/>
      <c r="B30" s="1087"/>
      <c r="C30" s="1401"/>
      <c r="D30" s="1417"/>
      <c r="E30" s="228" t="s">
        <v>149</v>
      </c>
      <c r="F30" s="18"/>
      <c r="G30" s="1292"/>
    </row>
    <row r="31" spans="1:7" ht="30" hidden="1" customHeight="1" outlineLevel="1">
      <c r="A31" s="1086"/>
      <c r="B31" s="1087"/>
      <c r="C31" s="1401"/>
      <c r="D31" s="1418"/>
      <c r="E31" s="228" t="s">
        <v>709</v>
      </c>
      <c r="F31" s="18"/>
      <c r="G31" s="1292"/>
    </row>
    <row r="32" spans="1:7" ht="30" hidden="1" customHeight="1" outlineLevel="1">
      <c r="A32" s="1086"/>
      <c r="B32" s="1087"/>
      <c r="C32" s="1401"/>
      <c r="D32" s="1087" t="s">
        <v>150</v>
      </c>
      <c r="E32" s="1087"/>
      <c r="F32" s="229"/>
      <c r="G32" s="1292"/>
    </row>
    <row r="33" spans="1:7" ht="15" hidden="1" customHeight="1" outlineLevel="1">
      <c r="A33" s="1086"/>
      <c r="B33" s="1087"/>
      <c r="C33" s="1401"/>
      <c r="D33" s="1401" t="s">
        <v>151</v>
      </c>
      <c r="E33" s="1401"/>
      <c r="F33" s="229"/>
      <c r="G33" s="1292"/>
    </row>
    <row r="34" spans="1:7" ht="30" hidden="1" customHeight="1" outlineLevel="1">
      <c r="A34" s="1086"/>
      <c r="B34" s="1087"/>
      <c r="C34" s="1401"/>
      <c r="D34" s="1087" t="s">
        <v>154</v>
      </c>
      <c r="E34" s="1087"/>
      <c r="F34" s="229"/>
      <c r="G34" s="1292"/>
    </row>
    <row r="35" spans="1:7" ht="30" hidden="1" customHeight="1" outlineLevel="1">
      <c r="A35" s="1086"/>
      <c r="B35" s="1087"/>
      <c r="C35" s="1401"/>
      <c r="D35" s="1087" t="s">
        <v>159</v>
      </c>
      <c r="E35" s="1087"/>
      <c r="F35" s="229"/>
      <c r="G35" s="1292"/>
    </row>
    <row r="36" spans="1:7" ht="15" hidden="1" customHeight="1" outlineLevel="1">
      <c r="A36" s="1086"/>
      <c r="B36" s="1087"/>
      <c r="C36" s="1401"/>
      <c r="D36" s="1087" t="s">
        <v>155</v>
      </c>
      <c r="E36" s="1087"/>
      <c r="F36" s="229"/>
      <c r="G36" s="1292"/>
    </row>
    <row r="37" spans="1:7" ht="30" hidden="1" customHeight="1" outlineLevel="1">
      <c r="A37" s="1086"/>
      <c r="B37" s="1087"/>
      <c r="C37" s="1401"/>
      <c r="D37" s="1087" t="s">
        <v>153</v>
      </c>
      <c r="E37" s="1087"/>
      <c r="F37" s="229"/>
      <c r="G37" s="1292"/>
    </row>
    <row r="38" spans="1:7" ht="30" hidden="1" customHeight="1" outlineLevel="1">
      <c r="A38" s="1086"/>
      <c r="B38" s="1087"/>
      <c r="C38" s="1401"/>
      <c r="D38" s="1087" t="s">
        <v>152</v>
      </c>
      <c r="E38" s="1087"/>
      <c r="F38" s="229"/>
      <c r="G38" s="1292"/>
    </row>
    <row r="39" spans="1:7" ht="30" hidden="1" customHeight="1" outlineLevel="1">
      <c r="A39" s="1086"/>
      <c r="B39" s="1087"/>
      <c r="C39" s="1401"/>
      <c r="D39" s="1087" t="s">
        <v>156</v>
      </c>
      <c r="E39" s="1087"/>
      <c r="F39" s="229"/>
      <c r="G39" s="1292"/>
    </row>
    <row r="40" spans="1:7" ht="30" hidden="1" customHeight="1" outlineLevel="1">
      <c r="A40" s="1086"/>
      <c r="B40" s="1087"/>
      <c r="C40" s="1401" t="s">
        <v>157</v>
      </c>
      <c r="D40" s="1415" t="s">
        <v>708</v>
      </c>
      <c r="E40" s="228" t="s">
        <v>148</v>
      </c>
      <c r="F40" s="229"/>
      <c r="G40" s="1292"/>
    </row>
    <row r="41" spans="1:7" ht="30" hidden="1" customHeight="1" outlineLevel="1">
      <c r="A41" s="1086"/>
      <c r="B41" s="1087"/>
      <c r="C41" s="1401"/>
      <c r="D41" s="1417"/>
      <c r="E41" s="228" t="s">
        <v>149</v>
      </c>
      <c r="F41" s="229"/>
      <c r="G41" s="1292"/>
    </row>
    <row r="42" spans="1:7" ht="25.5" hidden="1" outlineLevel="1">
      <c r="A42" s="1086"/>
      <c r="B42" s="1087"/>
      <c r="C42" s="1401"/>
      <c r="D42" s="1418"/>
      <c r="E42" s="228" t="s">
        <v>709</v>
      </c>
      <c r="F42" s="229"/>
      <c r="G42" s="1292"/>
    </row>
    <row r="43" spans="1:7" ht="30" hidden="1" customHeight="1" outlineLevel="1">
      <c r="A43" s="1086"/>
      <c r="B43" s="1087"/>
      <c r="C43" s="1401"/>
      <c r="D43" s="1087" t="s">
        <v>150</v>
      </c>
      <c r="E43" s="1087"/>
      <c r="F43" s="18"/>
      <c r="G43" s="1292"/>
    </row>
    <row r="44" spans="1:7" ht="15" hidden="1" customHeight="1" outlineLevel="1">
      <c r="A44" s="1086"/>
      <c r="B44" s="1087"/>
      <c r="C44" s="1401"/>
      <c r="D44" s="1401" t="s">
        <v>151</v>
      </c>
      <c r="E44" s="1401"/>
      <c r="F44" s="18"/>
      <c r="G44" s="1292"/>
    </row>
    <row r="45" spans="1:7" ht="30" hidden="1" customHeight="1" outlineLevel="1">
      <c r="A45" s="1086"/>
      <c r="B45" s="1087"/>
      <c r="C45" s="1401"/>
      <c r="D45" s="1087" t="s">
        <v>154</v>
      </c>
      <c r="E45" s="1087"/>
      <c r="F45" s="18"/>
      <c r="G45" s="1292"/>
    </row>
    <row r="46" spans="1:7" ht="30" hidden="1" customHeight="1" outlineLevel="1">
      <c r="A46" s="1086"/>
      <c r="B46" s="1087"/>
      <c r="C46" s="1401"/>
      <c r="D46" s="1087" t="s">
        <v>158</v>
      </c>
      <c r="E46" s="1087"/>
      <c r="F46" s="18"/>
      <c r="G46" s="1292"/>
    </row>
    <row r="47" spans="1:7" ht="15" hidden="1" customHeight="1" outlineLevel="1">
      <c r="A47" s="1086"/>
      <c r="B47" s="1087"/>
      <c r="C47" s="1401"/>
      <c r="D47" s="1087" t="s">
        <v>155</v>
      </c>
      <c r="E47" s="1087"/>
      <c r="F47" s="18"/>
      <c r="G47" s="1292"/>
    </row>
    <row r="48" spans="1:7" ht="30" hidden="1" customHeight="1" outlineLevel="1">
      <c r="A48" s="1086"/>
      <c r="B48" s="1087"/>
      <c r="C48" s="1401"/>
      <c r="D48" s="1087" t="s">
        <v>153</v>
      </c>
      <c r="E48" s="1087"/>
      <c r="F48" s="18"/>
      <c r="G48" s="1292"/>
    </row>
    <row r="49" spans="1:7" ht="30" hidden="1" customHeight="1" outlineLevel="1">
      <c r="A49" s="1086"/>
      <c r="B49" s="1087"/>
      <c r="C49" s="1401"/>
      <c r="D49" s="1087" t="s">
        <v>152</v>
      </c>
      <c r="E49" s="1087"/>
      <c r="F49" s="18"/>
      <c r="G49" s="1292"/>
    </row>
    <row r="50" spans="1:7" ht="30" hidden="1" customHeight="1" outlineLevel="1" thickBot="1">
      <c r="A50" s="1414"/>
      <c r="B50" s="1415"/>
      <c r="C50" s="1419"/>
      <c r="D50" s="1415" t="s">
        <v>156</v>
      </c>
      <c r="E50" s="1415"/>
      <c r="F50" s="154"/>
      <c r="G50" s="1293"/>
    </row>
    <row r="51" spans="1:7" ht="30" hidden="1" customHeight="1" outlineLevel="1">
      <c r="A51" s="1099" t="s">
        <v>146</v>
      </c>
      <c r="B51" s="1100"/>
      <c r="C51" s="1404" t="s">
        <v>147</v>
      </c>
      <c r="D51" s="1416" t="s">
        <v>708</v>
      </c>
      <c r="E51" s="226" t="s">
        <v>148</v>
      </c>
      <c r="F51" s="17"/>
      <c r="G51" s="1291" t="s">
        <v>814</v>
      </c>
    </row>
    <row r="52" spans="1:7" ht="30" hidden="1" customHeight="1" outlineLevel="1">
      <c r="A52" s="1086"/>
      <c r="B52" s="1087"/>
      <c r="C52" s="1401"/>
      <c r="D52" s="1417"/>
      <c r="E52" s="228" t="s">
        <v>149</v>
      </c>
      <c r="F52" s="18"/>
      <c r="G52" s="1292"/>
    </row>
    <row r="53" spans="1:7" ht="30" hidden="1" customHeight="1" outlineLevel="1">
      <c r="A53" s="1086"/>
      <c r="B53" s="1087"/>
      <c r="C53" s="1401"/>
      <c r="D53" s="1418"/>
      <c r="E53" s="228" t="s">
        <v>709</v>
      </c>
      <c r="F53" s="18"/>
      <c r="G53" s="1292"/>
    </row>
    <row r="54" spans="1:7" ht="30" hidden="1" customHeight="1" outlineLevel="1">
      <c r="A54" s="1086"/>
      <c r="B54" s="1087"/>
      <c r="C54" s="1401"/>
      <c r="D54" s="1087" t="s">
        <v>150</v>
      </c>
      <c r="E54" s="1087"/>
      <c r="F54" s="229"/>
      <c r="G54" s="1292"/>
    </row>
    <row r="55" spans="1:7" ht="15" hidden="1" customHeight="1" outlineLevel="1">
      <c r="A55" s="1086"/>
      <c r="B55" s="1087"/>
      <c r="C55" s="1401"/>
      <c r="D55" s="1401" t="s">
        <v>151</v>
      </c>
      <c r="E55" s="1401"/>
      <c r="F55" s="229"/>
      <c r="G55" s="1292"/>
    </row>
    <row r="56" spans="1:7" ht="30" hidden="1" customHeight="1" outlineLevel="1">
      <c r="A56" s="1086"/>
      <c r="B56" s="1087"/>
      <c r="C56" s="1401"/>
      <c r="D56" s="1087" t="s">
        <v>154</v>
      </c>
      <c r="E56" s="1087"/>
      <c r="F56" s="229"/>
      <c r="G56" s="1292"/>
    </row>
    <row r="57" spans="1:7" ht="30" hidden="1" customHeight="1" outlineLevel="1">
      <c r="A57" s="1086"/>
      <c r="B57" s="1087"/>
      <c r="C57" s="1401"/>
      <c r="D57" s="1087" t="s">
        <v>159</v>
      </c>
      <c r="E57" s="1087"/>
      <c r="F57" s="229"/>
      <c r="G57" s="1292"/>
    </row>
    <row r="58" spans="1:7" ht="15" hidden="1" customHeight="1" outlineLevel="1">
      <c r="A58" s="1086"/>
      <c r="B58" s="1087"/>
      <c r="C58" s="1401"/>
      <c r="D58" s="1087" t="s">
        <v>155</v>
      </c>
      <c r="E58" s="1087"/>
      <c r="F58" s="229"/>
      <c r="G58" s="1292"/>
    </row>
    <row r="59" spans="1:7" ht="30" hidden="1" customHeight="1" outlineLevel="1">
      <c r="A59" s="1086"/>
      <c r="B59" s="1087"/>
      <c r="C59" s="1401"/>
      <c r="D59" s="1087" t="s">
        <v>153</v>
      </c>
      <c r="E59" s="1087"/>
      <c r="F59" s="229"/>
      <c r="G59" s="1292"/>
    </row>
    <row r="60" spans="1:7" ht="30" hidden="1" customHeight="1" outlineLevel="1">
      <c r="A60" s="1086"/>
      <c r="B60" s="1087"/>
      <c r="C60" s="1401"/>
      <c r="D60" s="1087" t="s">
        <v>152</v>
      </c>
      <c r="E60" s="1087"/>
      <c r="F60" s="229"/>
      <c r="G60" s="1292"/>
    </row>
    <row r="61" spans="1:7" ht="30" hidden="1" customHeight="1" outlineLevel="1">
      <c r="A61" s="1086"/>
      <c r="B61" s="1087"/>
      <c r="C61" s="1401"/>
      <c r="D61" s="1087" t="s">
        <v>156</v>
      </c>
      <c r="E61" s="1087"/>
      <c r="F61" s="229"/>
      <c r="G61" s="1292"/>
    </row>
    <row r="62" spans="1:7" hidden="1" outlineLevel="1">
      <c r="A62" s="1086"/>
      <c r="B62" s="1087"/>
      <c r="C62" s="1401" t="s">
        <v>157</v>
      </c>
      <c r="D62" s="1415" t="s">
        <v>708</v>
      </c>
      <c r="E62" s="228" t="s">
        <v>148</v>
      </c>
      <c r="F62" s="229"/>
      <c r="G62" s="1292"/>
    </row>
    <row r="63" spans="1:7" ht="30" hidden="1" customHeight="1" outlineLevel="1">
      <c r="A63" s="1086"/>
      <c r="B63" s="1087"/>
      <c r="C63" s="1401"/>
      <c r="D63" s="1417"/>
      <c r="E63" s="228" t="s">
        <v>149</v>
      </c>
      <c r="F63" s="229"/>
      <c r="G63" s="1292"/>
    </row>
    <row r="64" spans="1:7" ht="30" hidden="1" customHeight="1" outlineLevel="1">
      <c r="A64" s="1086"/>
      <c r="B64" s="1087"/>
      <c r="C64" s="1401"/>
      <c r="D64" s="1418"/>
      <c r="E64" s="228" t="s">
        <v>709</v>
      </c>
      <c r="F64" s="229"/>
      <c r="G64" s="1292"/>
    </row>
    <row r="65" spans="1:7" ht="30" hidden="1" customHeight="1" outlineLevel="1">
      <c r="A65" s="1086"/>
      <c r="B65" s="1087"/>
      <c r="C65" s="1401"/>
      <c r="D65" s="1087" t="s">
        <v>150</v>
      </c>
      <c r="E65" s="1087"/>
      <c r="F65" s="18"/>
      <c r="G65" s="1292"/>
    </row>
    <row r="66" spans="1:7" ht="15" hidden="1" customHeight="1" outlineLevel="1">
      <c r="A66" s="1086"/>
      <c r="B66" s="1087"/>
      <c r="C66" s="1401"/>
      <c r="D66" s="1401" t="s">
        <v>151</v>
      </c>
      <c r="E66" s="1401"/>
      <c r="F66" s="18"/>
      <c r="G66" s="1292"/>
    </row>
    <row r="67" spans="1:7" ht="30" hidden="1" customHeight="1" outlineLevel="1">
      <c r="A67" s="1086"/>
      <c r="B67" s="1087"/>
      <c r="C67" s="1401"/>
      <c r="D67" s="1087" t="s">
        <v>154</v>
      </c>
      <c r="E67" s="1087"/>
      <c r="F67" s="18"/>
      <c r="G67" s="1292"/>
    </row>
    <row r="68" spans="1:7" ht="30" hidden="1" customHeight="1" outlineLevel="1">
      <c r="A68" s="1086"/>
      <c r="B68" s="1087"/>
      <c r="C68" s="1401"/>
      <c r="D68" s="1087" t="s">
        <v>158</v>
      </c>
      <c r="E68" s="1087"/>
      <c r="F68" s="18"/>
      <c r="G68" s="1292"/>
    </row>
    <row r="69" spans="1:7" ht="15" hidden="1" customHeight="1" outlineLevel="1">
      <c r="A69" s="1086"/>
      <c r="B69" s="1087"/>
      <c r="C69" s="1401"/>
      <c r="D69" s="1087" t="s">
        <v>155</v>
      </c>
      <c r="E69" s="1087"/>
      <c r="F69" s="18"/>
      <c r="G69" s="1292"/>
    </row>
    <row r="70" spans="1:7" ht="30" hidden="1" customHeight="1" outlineLevel="1">
      <c r="A70" s="1086"/>
      <c r="B70" s="1087"/>
      <c r="C70" s="1401"/>
      <c r="D70" s="1087" t="s">
        <v>153</v>
      </c>
      <c r="E70" s="1087"/>
      <c r="F70" s="18"/>
      <c r="G70" s="1292"/>
    </row>
    <row r="71" spans="1:7" ht="30" hidden="1" customHeight="1" outlineLevel="1">
      <c r="A71" s="1086"/>
      <c r="B71" s="1087"/>
      <c r="C71" s="1401"/>
      <c r="D71" s="1087" t="s">
        <v>152</v>
      </c>
      <c r="E71" s="1087"/>
      <c r="F71" s="18"/>
      <c r="G71" s="1292"/>
    </row>
    <row r="72" spans="1:7" ht="30" hidden="1" customHeight="1" outlineLevel="1" thickBot="1">
      <c r="A72" s="1414"/>
      <c r="B72" s="1415"/>
      <c r="C72" s="1419"/>
      <c r="D72" s="1415" t="s">
        <v>156</v>
      </c>
      <c r="E72" s="1415"/>
      <c r="F72" s="154"/>
      <c r="G72" s="1293"/>
    </row>
    <row r="73" spans="1:7" ht="30" hidden="1" customHeight="1" outlineLevel="1">
      <c r="A73" s="1099" t="s">
        <v>146</v>
      </c>
      <c r="B73" s="1100"/>
      <c r="C73" s="1404" t="s">
        <v>147</v>
      </c>
      <c r="D73" s="1416" t="s">
        <v>708</v>
      </c>
      <c r="E73" s="226" t="s">
        <v>148</v>
      </c>
      <c r="F73" s="17"/>
      <c r="G73" s="1291" t="s">
        <v>814</v>
      </c>
    </row>
    <row r="74" spans="1:7" ht="30" hidden="1" customHeight="1" outlineLevel="1">
      <c r="A74" s="1086"/>
      <c r="B74" s="1087"/>
      <c r="C74" s="1401"/>
      <c r="D74" s="1417"/>
      <c r="E74" s="228" t="s">
        <v>149</v>
      </c>
      <c r="F74" s="18"/>
      <c r="G74" s="1292"/>
    </row>
    <row r="75" spans="1:7" ht="30" hidden="1" customHeight="1" outlineLevel="1">
      <c r="A75" s="1086"/>
      <c r="B75" s="1087"/>
      <c r="C75" s="1401"/>
      <c r="D75" s="1418"/>
      <c r="E75" s="228" t="s">
        <v>709</v>
      </c>
      <c r="F75" s="18"/>
      <c r="G75" s="1292"/>
    </row>
    <row r="76" spans="1:7" ht="30" hidden="1" customHeight="1" outlineLevel="1">
      <c r="A76" s="1086"/>
      <c r="B76" s="1087"/>
      <c r="C76" s="1401"/>
      <c r="D76" s="1087" t="s">
        <v>150</v>
      </c>
      <c r="E76" s="1087"/>
      <c r="F76" s="229"/>
      <c r="G76" s="1292"/>
    </row>
    <row r="77" spans="1:7" ht="15" hidden="1" customHeight="1" outlineLevel="1">
      <c r="A77" s="1086"/>
      <c r="B77" s="1087"/>
      <c r="C77" s="1401"/>
      <c r="D77" s="1401" t="s">
        <v>151</v>
      </c>
      <c r="E77" s="1401"/>
      <c r="F77" s="229"/>
      <c r="G77" s="1292"/>
    </row>
    <row r="78" spans="1:7" ht="30" hidden="1" customHeight="1" outlineLevel="1">
      <c r="A78" s="1086"/>
      <c r="B78" s="1087"/>
      <c r="C78" s="1401"/>
      <c r="D78" s="1087" t="s">
        <v>154</v>
      </c>
      <c r="E78" s="1087"/>
      <c r="F78" s="229"/>
      <c r="G78" s="1292"/>
    </row>
    <row r="79" spans="1:7" ht="30" hidden="1" customHeight="1" outlineLevel="1">
      <c r="A79" s="1086"/>
      <c r="B79" s="1087"/>
      <c r="C79" s="1401"/>
      <c r="D79" s="1087" t="s">
        <v>159</v>
      </c>
      <c r="E79" s="1087"/>
      <c r="F79" s="229"/>
      <c r="G79" s="1292"/>
    </row>
    <row r="80" spans="1:7" ht="15" hidden="1" customHeight="1" outlineLevel="1">
      <c r="A80" s="1086"/>
      <c r="B80" s="1087"/>
      <c r="C80" s="1401"/>
      <c r="D80" s="1087" t="s">
        <v>155</v>
      </c>
      <c r="E80" s="1087"/>
      <c r="F80" s="229"/>
      <c r="G80" s="1292"/>
    </row>
    <row r="81" spans="1:7" ht="30" hidden="1" customHeight="1" outlineLevel="1">
      <c r="A81" s="1086"/>
      <c r="B81" s="1087"/>
      <c r="C81" s="1401"/>
      <c r="D81" s="1087" t="s">
        <v>153</v>
      </c>
      <c r="E81" s="1087"/>
      <c r="F81" s="229"/>
      <c r="G81" s="1292"/>
    </row>
    <row r="82" spans="1:7" ht="30" hidden="1" customHeight="1" outlineLevel="1">
      <c r="A82" s="1086"/>
      <c r="B82" s="1087"/>
      <c r="C82" s="1401"/>
      <c r="D82" s="1087" t="s">
        <v>152</v>
      </c>
      <c r="E82" s="1087"/>
      <c r="F82" s="229"/>
      <c r="G82" s="1292"/>
    </row>
    <row r="83" spans="1:7" ht="30" hidden="1" customHeight="1" outlineLevel="1">
      <c r="A83" s="1086"/>
      <c r="B83" s="1087"/>
      <c r="C83" s="1401"/>
      <c r="D83" s="1087" t="s">
        <v>156</v>
      </c>
      <c r="E83" s="1087"/>
      <c r="F83" s="229"/>
      <c r="G83" s="1292"/>
    </row>
    <row r="84" spans="1:7" ht="30" hidden="1" customHeight="1" outlineLevel="1">
      <c r="A84" s="1086"/>
      <c r="B84" s="1087"/>
      <c r="C84" s="1401" t="s">
        <v>157</v>
      </c>
      <c r="D84" s="1415" t="s">
        <v>708</v>
      </c>
      <c r="E84" s="228" t="s">
        <v>148</v>
      </c>
      <c r="F84" s="229"/>
      <c r="G84" s="1292"/>
    </row>
    <row r="85" spans="1:7" ht="30" hidden="1" customHeight="1" outlineLevel="1">
      <c r="A85" s="1086"/>
      <c r="B85" s="1087"/>
      <c r="C85" s="1401"/>
      <c r="D85" s="1417"/>
      <c r="E85" s="228" t="s">
        <v>149</v>
      </c>
      <c r="F85" s="229"/>
      <c r="G85" s="1292"/>
    </row>
    <row r="86" spans="1:7" ht="30" hidden="1" customHeight="1" outlineLevel="1">
      <c r="A86" s="1086"/>
      <c r="B86" s="1087"/>
      <c r="C86" s="1401"/>
      <c r="D86" s="1418"/>
      <c r="E86" s="228" t="s">
        <v>709</v>
      </c>
      <c r="F86" s="229"/>
      <c r="G86" s="1292"/>
    </row>
    <row r="87" spans="1:7" ht="30" hidden="1" customHeight="1" outlineLevel="1">
      <c r="A87" s="1086"/>
      <c r="B87" s="1087"/>
      <c r="C87" s="1401"/>
      <c r="D87" s="1087" t="s">
        <v>150</v>
      </c>
      <c r="E87" s="1087"/>
      <c r="F87" s="18"/>
      <c r="G87" s="1292"/>
    </row>
    <row r="88" spans="1:7" ht="15" hidden="1" customHeight="1" outlineLevel="1">
      <c r="A88" s="1086"/>
      <c r="B88" s="1087"/>
      <c r="C88" s="1401"/>
      <c r="D88" s="1401" t="s">
        <v>151</v>
      </c>
      <c r="E88" s="1401"/>
      <c r="F88" s="18"/>
      <c r="G88" s="1292"/>
    </row>
    <row r="89" spans="1:7" ht="30" hidden="1" customHeight="1" outlineLevel="1">
      <c r="A89" s="1086"/>
      <c r="B89" s="1087"/>
      <c r="C89" s="1401"/>
      <c r="D89" s="1087" t="s">
        <v>154</v>
      </c>
      <c r="E89" s="1087"/>
      <c r="F89" s="18"/>
      <c r="G89" s="1292"/>
    </row>
    <row r="90" spans="1:7" ht="30" hidden="1" customHeight="1" outlineLevel="1">
      <c r="A90" s="1086"/>
      <c r="B90" s="1087"/>
      <c r="C90" s="1401"/>
      <c r="D90" s="1087" t="s">
        <v>158</v>
      </c>
      <c r="E90" s="1087"/>
      <c r="F90" s="18"/>
      <c r="G90" s="1292"/>
    </row>
    <row r="91" spans="1:7" ht="15" hidden="1" customHeight="1" outlineLevel="1">
      <c r="A91" s="1086"/>
      <c r="B91" s="1087"/>
      <c r="C91" s="1401"/>
      <c r="D91" s="1087" t="s">
        <v>155</v>
      </c>
      <c r="E91" s="1087"/>
      <c r="F91" s="18"/>
      <c r="G91" s="1292"/>
    </row>
    <row r="92" spans="1:7" ht="30" hidden="1" customHeight="1" outlineLevel="1">
      <c r="A92" s="1086"/>
      <c r="B92" s="1087"/>
      <c r="C92" s="1401"/>
      <c r="D92" s="1087" t="s">
        <v>153</v>
      </c>
      <c r="E92" s="1087"/>
      <c r="F92" s="18"/>
      <c r="G92" s="1292"/>
    </row>
    <row r="93" spans="1:7" ht="30" hidden="1" customHeight="1" outlineLevel="1">
      <c r="A93" s="1086"/>
      <c r="B93" s="1087"/>
      <c r="C93" s="1401"/>
      <c r="D93" s="1087" t="s">
        <v>152</v>
      </c>
      <c r="E93" s="1087"/>
      <c r="F93" s="18"/>
      <c r="G93" s="1292"/>
    </row>
    <row r="94" spans="1:7" ht="30" hidden="1" customHeight="1" outlineLevel="1" thickBot="1">
      <c r="A94" s="1414"/>
      <c r="B94" s="1415"/>
      <c r="C94" s="1419"/>
      <c r="D94" s="1415" t="s">
        <v>156</v>
      </c>
      <c r="E94" s="1415"/>
      <c r="F94" s="154"/>
      <c r="G94" s="1293"/>
    </row>
    <row r="95" spans="1:7" ht="30" hidden="1" customHeight="1" outlineLevel="1">
      <c r="A95" s="1099" t="s">
        <v>146</v>
      </c>
      <c r="B95" s="1100"/>
      <c r="C95" s="1404" t="s">
        <v>147</v>
      </c>
      <c r="D95" s="1416" t="s">
        <v>708</v>
      </c>
      <c r="E95" s="226" t="s">
        <v>148</v>
      </c>
      <c r="F95" s="17"/>
      <c r="G95" s="1291" t="s">
        <v>814</v>
      </c>
    </row>
    <row r="96" spans="1:7" ht="30" hidden="1" customHeight="1" outlineLevel="1">
      <c r="A96" s="1086"/>
      <c r="B96" s="1087"/>
      <c r="C96" s="1401"/>
      <c r="D96" s="1417"/>
      <c r="E96" s="228" t="s">
        <v>149</v>
      </c>
      <c r="F96" s="18"/>
      <c r="G96" s="1292"/>
    </row>
    <row r="97" spans="1:7" ht="30" hidden="1" customHeight="1" outlineLevel="1">
      <c r="A97" s="1086"/>
      <c r="B97" s="1087"/>
      <c r="C97" s="1401"/>
      <c r="D97" s="1418"/>
      <c r="E97" s="228" t="s">
        <v>709</v>
      </c>
      <c r="F97" s="18"/>
      <c r="G97" s="1292"/>
    </row>
    <row r="98" spans="1:7" ht="30" hidden="1" customHeight="1" outlineLevel="1">
      <c r="A98" s="1086"/>
      <c r="B98" s="1087"/>
      <c r="C98" s="1401"/>
      <c r="D98" s="1087" t="s">
        <v>150</v>
      </c>
      <c r="E98" s="1087"/>
      <c r="F98" s="229"/>
      <c r="G98" s="1292"/>
    </row>
    <row r="99" spans="1:7" ht="15" hidden="1" customHeight="1" outlineLevel="1">
      <c r="A99" s="1086"/>
      <c r="B99" s="1087"/>
      <c r="C99" s="1401"/>
      <c r="D99" s="1401" t="s">
        <v>151</v>
      </c>
      <c r="E99" s="1401"/>
      <c r="F99" s="229"/>
      <c r="G99" s="1292"/>
    </row>
    <row r="100" spans="1:7" ht="30" hidden="1" customHeight="1" outlineLevel="1">
      <c r="A100" s="1086"/>
      <c r="B100" s="1087"/>
      <c r="C100" s="1401"/>
      <c r="D100" s="1087" t="s">
        <v>154</v>
      </c>
      <c r="E100" s="1087"/>
      <c r="F100" s="229"/>
      <c r="G100" s="1292"/>
    </row>
    <row r="101" spans="1:7" ht="30" hidden="1" customHeight="1" outlineLevel="1">
      <c r="A101" s="1086"/>
      <c r="B101" s="1087"/>
      <c r="C101" s="1401"/>
      <c r="D101" s="1087" t="s">
        <v>159</v>
      </c>
      <c r="E101" s="1087"/>
      <c r="F101" s="229"/>
      <c r="G101" s="1292"/>
    </row>
    <row r="102" spans="1:7" ht="15" hidden="1" customHeight="1" outlineLevel="1">
      <c r="A102" s="1086"/>
      <c r="B102" s="1087"/>
      <c r="C102" s="1401"/>
      <c r="D102" s="1087" t="s">
        <v>155</v>
      </c>
      <c r="E102" s="1087"/>
      <c r="F102" s="229"/>
      <c r="G102" s="1292"/>
    </row>
    <row r="103" spans="1:7" ht="30" hidden="1" customHeight="1" outlineLevel="1">
      <c r="A103" s="1086"/>
      <c r="B103" s="1087"/>
      <c r="C103" s="1401"/>
      <c r="D103" s="1087" t="s">
        <v>153</v>
      </c>
      <c r="E103" s="1087"/>
      <c r="F103" s="229"/>
      <c r="G103" s="1292"/>
    </row>
    <row r="104" spans="1:7" ht="30" hidden="1" customHeight="1" outlineLevel="1">
      <c r="A104" s="1086"/>
      <c r="B104" s="1087"/>
      <c r="C104" s="1401"/>
      <c r="D104" s="1087" t="s">
        <v>152</v>
      </c>
      <c r="E104" s="1087"/>
      <c r="F104" s="229"/>
      <c r="G104" s="1292"/>
    </row>
    <row r="105" spans="1:7" ht="30" hidden="1" customHeight="1" outlineLevel="1">
      <c r="A105" s="1086"/>
      <c r="B105" s="1087"/>
      <c r="C105" s="1401"/>
      <c r="D105" s="1087" t="s">
        <v>156</v>
      </c>
      <c r="E105" s="1087"/>
      <c r="F105" s="229"/>
      <c r="G105" s="1292"/>
    </row>
    <row r="106" spans="1:7" ht="30" hidden="1" customHeight="1" outlineLevel="1">
      <c r="A106" s="1086"/>
      <c r="B106" s="1087"/>
      <c r="C106" s="1401" t="s">
        <v>157</v>
      </c>
      <c r="D106" s="1415" t="s">
        <v>708</v>
      </c>
      <c r="E106" s="228" t="s">
        <v>148</v>
      </c>
      <c r="F106" s="229"/>
      <c r="G106" s="1292"/>
    </row>
    <row r="107" spans="1:7" ht="30" hidden="1" customHeight="1" outlineLevel="1">
      <c r="A107" s="1086"/>
      <c r="B107" s="1087"/>
      <c r="C107" s="1401"/>
      <c r="D107" s="1417"/>
      <c r="E107" s="228" t="s">
        <v>149</v>
      </c>
      <c r="F107" s="229"/>
      <c r="G107" s="1292"/>
    </row>
    <row r="108" spans="1:7" ht="30" hidden="1" customHeight="1" outlineLevel="1">
      <c r="A108" s="1086"/>
      <c r="B108" s="1087"/>
      <c r="C108" s="1401"/>
      <c r="D108" s="1418"/>
      <c r="E108" s="228" t="s">
        <v>709</v>
      </c>
      <c r="F108" s="229"/>
      <c r="G108" s="1292"/>
    </row>
    <row r="109" spans="1:7" ht="30" hidden="1" customHeight="1" outlineLevel="1">
      <c r="A109" s="1086"/>
      <c r="B109" s="1087"/>
      <c r="C109" s="1401"/>
      <c r="D109" s="1087" t="s">
        <v>150</v>
      </c>
      <c r="E109" s="1087"/>
      <c r="F109" s="18"/>
      <c r="G109" s="1292"/>
    </row>
    <row r="110" spans="1:7" ht="15" hidden="1" customHeight="1" outlineLevel="1">
      <c r="A110" s="1086"/>
      <c r="B110" s="1087"/>
      <c r="C110" s="1401"/>
      <c r="D110" s="1401" t="s">
        <v>151</v>
      </c>
      <c r="E110" s="1401"/>
      <c r="F110" s="18"/>
      <c r="G110" s="1292"/>
    </row>
    <row r="111" spans="1:7" ht="30" hidden="1" customHeight="1" outlineLevel="1">
      <c r="A111" s="1086"/>
      <c r="B111" s="1087"/>
      <c r="C111" s="1401"/>
      <c r="D111" s="1087" t="s">
        <v>154</v>
      </c>
      <c r="E111" s="1087"/>
      <c r="F111" s="18"/>
      <c r="G111" s="1292"/>
    </row>
    <row r="112" spans="1:7" ht="30" hidden="1" customHeight="1" outlineLevel="1">
      <c r="A112" s="1086"/>
      <c r="B112" s="1087"/>
      <c r="C112" s="1401"/>
      <c r="D112" s="1087" t="s">
        <v>158</v>
      </c>
      <c r="E112" s="1087"/>
      <c r="F112" s="18"/>
      <c r="G112" s="1292"/>
    </row>
    <row r="113" spans="1:7" ht="15" hidden="1" customHeight="1" outlineLevel="1">
      <c r="A113" s="1086"/>
      <c r="B113" s="1087"/>
      <c r="C113" s="1401"/>
      <c r="D113" s="1087" t="s">
        <v>155</v>
      </c>
      <c r="E113" s="1087"/>
      <c r="F113" s="18"/>
      <c r="G113" s="1292"/>
    </row>
    <row r="114" spans="1:7" ht="30" hidden="1" customHeight="1" outlineLevel="1">
      <c r="A114" s="1086"/>
      <c r="B114" s="1087"/>
      <c r="C114" s="1401"/>
      <c r="D114" s="1087" t="s">
        <v>153</v>
      </c>
      <c r="E114" s="1087"/>
      <c r="F114" s="18"/>
      <c r="G114" s="1292"/>
    </row>
    <row r="115" spans="1:7" ht="30" hidden="1" customHeight="1" outlineLevel="1">
      <c r="A115" s="1086"/>
      <c r="B115" s="1087"/>
      <c r="C115" s="1401"/>
      <c r="D115" s="1087" t="s">
        <v>152</v>
      </c>
      <c r="E115" s="1087"/>
      <c r="F115" s="18"/>
      <c r="G115" s="1292"/>
    </row>
    <row r="116" spans="1:7" ht="30" hidden="1" customHeight="1" outlineLevel="1" thickBot="1">
      <c r="A116" s="1414"/>
      <c r="B116" s="1415"/>
      <c r="C116" s="1419"/>
      <c r="D116" s="1415" t="s">
        <v>156</v>
      </c>
      <c r="E116" s="1415"/>
      <c r="F116" s="154"/>
      <c r="G116" s="1293"/>
    </row>
    <row r="117" spans="1:7" ht="30" hidden="1" customHeight="1" outlineLevel="1">
      <c r="A117" s="1099" t="s">
        <v>146</v>
      </c>
      <c r="B117" s="1100"/>
      <c r="C117" s="1404" t="s">
        <v>147</v>
      </c>
      <c r="D117" s="1416" t="s">
        <v>708</v>
      </c>
      <c r="E117" s="226" t="s">
        <v>148</v>
      </c>
      <c r="F117" s="17"/>
      <c r="G117" s="1291" t="s">
        <v>814</v>
      </c>
    </row>
    <row r="118" spans="1:7" ht="30" hidden="1" customHeight="1" outlineLevel="1">
      <c r="A118" s="1086"/>
      <c r="B118" s="1087"/>
      <c r="C118" s="1401"/>
      <c r="D118" s="1417"/>
      <c r="E118" s="228" t="s">
        <v>149</v>
      </c>
      <c r="F118" s="18"/>
      <c r="G118" s="1292"/>
    </row>
    <row r="119" spans="1:7" ht="30" hidden="1" customHeight="1" outlineLevel="1">
      <c r="A119" s="1086"/>
      <c r="B119" s="1087"/>
      <c r="C119" s="1401"/>
      <c r="D119" s="1418"/>
      <c r="E119" s="228" t="s">
        <v>709</v>
      </c>
      <c r="F119" s="18"/>
      <c r="G119" s="1292"/>
    </row>
    <row r="120" spans="1:7" ht="30" hidden="1" customHeight="1" outlineLevel="1">
      <c r="A120" s="1086"/>
      <c r="B120" s="1087"/>
      <c r="C120" s="1401"/>
      <c r="D120" s="1087" t="s">
        <v>150</v>
      </c>
      <c r="E120" s="1087"/>
      <c r="F120" s="229"/>
      <c r="G120" s="1292"/>
    </row>
    <row r="121" spans="1:7" ht="15" hidden="1" customHeight="1" outlineLevel="1">
      <c r="A121" s="1086"/>
      <c r="B121" s="1087"/>
      <c r="C121" s="1401"/>
      <c r="D121" s="1401" t="s">
        <v>151</v>
      </c>
      <c r="E121" s="1401"/>
      <c r="F121" s="229"/>
      <c r="G121" s="1292"/>
    </row>
    <row r="122" spans="1:7" ht="30" hidden="1" customHeight="1" outlineLevel="1">
      <c r="A122" s="1086"/>
      <c r="B122" s="1087"/>
      <c r="C122" s="1401"/>
      <c r="D122" s="1087" t="s">
        <v>154</v>
      </c>
      <c r="E122" s="1087"/>
      <c r="F122" s="229"/>
      <c r="G122" s="1292"/>
    </row>
    <row r="123" spans="1:7" ht="30" hidden="1" customHeight="1" outlineLevel="1">
      <c r="A123" s="1086"/>
      <c r="B123" s="1087"/>
      <c r="C123" s="1401"/>
      <c r="D123" s="1087" t="s">
        <v>159</v>
      </c>
      <c r="E123" s="1087"/>
      <c r="F123" s="229"/>
      <c r="G123" s="1292"/>
    </row>
    <row r="124" spans="1:7" ht="15" hidden="1" customHeight="1" outlineLevel="1">
      <c r="A124" s="1086"/>
      <c r="B124" s="1087"/>
      <c r="C124" s="1401"/>
      <c r="D124" s="1087" t="s">
        <v>155</v>
      </c>
      <c r="E124" s="1087"/>
      <c r="F124" s="229"/>
      <c r="G124" s="1292"/>
    </row>
    <row r="125" spans="1:7" ht="30" hidden="1" customHeight="1" outlineLevel="1">
      <c r="A125" s="1086"/>
      <c r="B125" s="1087"/>
      <c r="C125" s="1401"/>
      <c r="D125" s="1087" t="s">
        <v>153</v>
      </c>
      <c r="E125" s="1087"/>
      <c r="F125" s="229"/>
      <c r="G125" s="1292"/>
    </row>
    <row r="126" spans="1:7" ht="30" hidden="1" customHeight="1" outlineLevel="1">
      <c r="A126" s="1086"/>
      <c r="B126" s="1087"/>
      <c r="C126" s="1401"/>
      <c r="D126" s="1087" t="s">
        <v>152</v>
      </c>
      <c r="E126" s="1087"/>
      <c r="F126" s="229"/>
      <c r="G126" s="1292"/>
    </row>
    <row r="127" spans="1:7" ht="30" hidden="1" customHeight="1" outlineLevel="1">
      <c r="A127" s="1086"/>
      <c r="B127" s="1087"/>
      <c r="C127" s="1401"/>
      <c r="D127" s="1087" t="s">
        <v>156</v>
      </c>
      <c r="E127" s="1087"/>
      <c r="F127" s="229"/>
      <c r="G127" s="1292"/>
    </row>
    <row r="128" spans="1:7" ht="30" hidden="1" customHeight="1" outlineLevel="1">
      <c r="A128" s="1086"/>
      <c r="B128" s="1087"/>
      <c r="C128" s="1401" t="s">
        <v>157</v>
      </c>
      <c r="D128" s="1415" t="s">
        <v>708</v>
      </c>
      <c r="E128" s="228" t="s">
        <v>148</v>
      </c>
      <c r="F128" s="229"/>
      <c r="G128" s="1292"/>
    </row>
    <row r="129" spans="1:7" ht="30" hidden="1" customHeight="1" outlineLevel="1">
      <c r="A129" s="1086"/>
      <c r="B129" s="1087"/>
      <c r="C129" s="1401"/>
      <c r="D129" s="1417"/>
      <c r="E129" s="228" t="s">
        <v>149</v>
      </c>
      <c r="F129" s="229"/>
      <c r="G129" s="1292"/>
    </row>
    <row r="130" spans="1:7" ht="30" hidden="1" customHeight="1" outlineLevel="1">
      <c r="A130" s="1086"/>
      <c r="B130" s="1087"/>
      <c r="C130" s="1401"/>
      <c r="D130" s="1418"/>
      <c r="E130" s="228" t="s">
        <v>709</v>
      </c>
      <c r="F130" s="229"/>
      <c r="G130" s="1292"/>
    </row>
    <row r="131" spans="1:7" ht="30" hidden="1" customHeight="1" outlineLevel="1">
      <c r="A131" s="1086"/>
      <c r="B131" s="1087"/>
      <c r="C131" s="1401"/>
      <c r="D131" s="1087" t="s">
        <v>150</v>
      </c>
      <c r="E131" s="1087"/>
      <c r="F131" s="18"/>
      <c r="G131" s="1292"/>
    </row>
    <row r="132" spans="1:7" ht="15" hidden="1" customHeight="1" outlineLevel="1">
      <c r="A132" s="1086"/>
      <c r="B132" s="1087"/>
      <c r="C132" s="1401"/>
      <c r="D132" s="1401" t="s">
        <v>151</v>
      </c>
      <c r="E132" s="1401"/>
      <c r="F132" s="18"/>
      <c r="G132" s="1292"/>
    </row>
    <row r="133" spans="1:7" ht="30" hidden="1" customHeight="1" outlineLevel="1">
      <c r="A133" s="1086"/>
      <c r="B133" s="1087"/>
      <c r="C133" s="1401"/>
      <c r="D133" s="1087" t="s">
        <v>154</v>
      </c>
      <c r="E133" s="1087"/>
      <c r="F133" s="18"/>
      <c r="G133" s="1292"/>
    </row>
    <row r="134" spans="1:7" ht="30" hidden="1" customHeight="1" outlineLevel="1">
      <c r="A134" s="1086"/>
      <c r="B134" s="1087"/>
      <c r="C134" s="1401"/>
      <c r="D134" s="1087" t="s">
        <v>158</v>
      </c>
      <c r="E134" s="1087"/>
      <c r="F134" s="18"/>
      <c r="G134" s="1292"/>
    </row>
    <row r="135" spans="1:7" ht="15" hidden="1" customHeight="1" outlineLevel="1">
      <c r="A135" s="1086"/>
      <c r="B135" s="1087"/>
      <c r="C135" s="1401"/>
      <c r="D135" s="1087" t="s">
        <v>155</v>
      </c>
      <c r="E135" s="1087"/>
      <c r="F135" s="18"/>
      <c r="G135" s="1292"/>
    </row>
    <row r="136" spans="1:7" ht="30" hidden="1" customHeight="1" outlineLevel="1">
      <c r="A136" s="1086"/>
      <c r="B136" s="1087"/>
      <c r="C136" s="1401"/>
      <c r="D136" s="1087" t="s">
        <v>153</v>
      </c>
      <c r="E136" s="1087"/>
      <c r="F136" s="18"/>
      <c r="G136" s="1292"/>
    </row>
    <row r="137" spans="1:7" ht="30" hidden="1" customHeight="1" outlineLevel="1">
      <c r="A137" s="1086"/>
      <c r="B137" s="1087"/>
      <c r="C137" s="1401"/>
      <c r="D137" s="1087" t="s">
        <v>152</v>
      </c>
      <c r="E137" s="1087"/>
      <c r="F137" s="18"/>
      <c r="G137" s="1292"/>
    </row>
    <row r="138" spans="1:7" ht="30" hidden="1" customHeight="1" outlineLevel="1" thickBot="1">
      <c r="A138" s="1414"/>
      <c r="B138" s="1415"/>
      <c r="C138" s="1419"/>
      <c r="D138" s="1415" t="s">
        <v>156</v>
      </c>
      <c r="E138" s="1415"/>
      <c r="F138" s="154"/>
      <c r="G138" s="1293"/>
    </row>
    <row r="139" spans="1:7" ht="30" hidden="1" customHeight="1" outlineLevel="1">
      <c r="A139" s="1099" t="s">
        <v>146</v>
      </c>
      <c r="B139" s="1100"/>
      <c r="C139" s="1404" t="s">
        <v>147</v>
      </c>
      <c r="D139" s="1416" t="s">
        <v>708</v>
      </c>
      <c r="E139" s="226" t="s">
        <v>148</v>
      </c>
      <c r="F139" s="17"/>
      <c r="G139" s="1291" t="s">
        <v>814</v>
      </c>
    </row>
    <row r="140" spans="1:7" ht="30" hidden="1" customHeight="1" outlineLevel="1">
      <c r="A140" s="1086"/>
      <c r="B140" s="1087"/>
      <c r="C140" s="1401"/>
      <c r="D140" s="1417"/>
      <c r="E140" s="228" t="s">
        <v>149</v>
      </c>
      <c r="F140" s="18"/>
      <c r="G140" s="1292"/>
    </row>
    <row r="141" spans="1:7" ht="30" hidden="1" customHeight="1" outlineLevel="1">
      <c r="A141" s="1086"/>
      <c r="B141" s="1087"/>
      <c r="C141" s="1401"/>
      <c r="D141" s="1418"/>
      <c r="E141" s="228" t="s">
        <v>709</v>
      </c>
      <c r="F141" s="18"/>
      <c r="G141" s="1292"/>
    </row>
    <row r="142" spans="1:7" ht="30" hidden="1" customHeight="1" outlineLevel="1">
      <c r="A142" s="1086"/>
      <c r="B142" s="1087"/>
      <c r="C142" s="1401"/>
      <c r="D142" s="1087" t="s">
        <v>150</v>
      </c>
      <c r="E142" s="1087"/>
      <c r="F142" s="229"/>
      <c r="G142" s="1292"/>
    </row>
    <row r="143" spans="1:7" ht="15" hidden="1" customHeight="1" outlineLevel="1">
      <c r="A143" s="1086"/>
      <c r="B143" s="1087"/>
      <c r="C143" s="1401"/>
      <c r="D143" s="1401" t="s">
        <v>151</v>
      </c>
      <c r="E143" s="1401"/>
      <c r="F143" s="229"/>
      <c r="G143" s="1292"/>
    </row>
    <row r="144" spans="1:7" ht="30" hidden="1" customHeight="1" outlineLevel="1">
      <c r="A144" s="1086"/>
      <c r="B144" s="1087"/>
      <c r="C144" s="1401"/>
      <c r="D144" s="1087" t="s">
        <v>154</v>
      </c>
      <c r="E144" s="1087"/>
      <c r="F144" s="229"/>
      <c r="G144" s="1292"/>
    </row>
    <row r="145" spans="1:7" ht="30" hidden="1" customHeight="1" outlineLevel="1">
      <c r="A145" s="1086"/>
      <c r="B145" s="1087"/>
      <c r="C145" s="1401"/>
      <c r="D145" s="1087" t="s">
        <v>159</v>
      </c>
      <c r="E145" s="1087"/>
      <c r="F145" s="229"/>
      <c r="G145" s="1292"/>
    </row>
    <row r="146" spans="1:7" ht="15" hidden="1" customHeight="1" outlineLevel="1">
      <c r="A146" s="1086"/>
      <c r="B146" s="1087"/>
      <c r="C146" s="1401"/>
      <c r="D146" s="1087" t="s">
        <v>155</v>
      </c>
      <c r="E146" s="1087"/>
      <c r="F146" s="229"/>
      <c r="G146" s="1292"/>
    </row>
    <row r="147" spans="1:7" ht="30" hidden="1" customHeight="1" outlineLevel="1">
      <c r="A147" s="1086"/>
      <c r="B147" s="1087"/>
      <c r="C147" s="1401"/>
      <c r="D147" s="1087" t="s">
        <v>153</v>
      </c>
      <c r="E147" s="1087"/>
      <c r="F147" s="229"/>
      <c r="G147" s="1292"/>
    </row>
    <row r="148" spans="1:7" ht="30" hidden="1" customHeight="1" outlineLevel="1">
      <c r="A148" s="1086"/>
      <c r="B148" s="1087"/>
      <c r="C148" s="1401"/>
      <c r="D148" s="1087" t="s">
        <v>152</v>
      </c>
      <c r="E148" s="1087"/>
      <c r="F148" s="229"/>
      <c r="G148" s="1292"/>
    </row>
    <row r="149" spans="1:7" ht="30" hidden="1" customHeight="1" outlineLevel="1">
      <c r="A149" s="1086"/>
      <c r="B149" s="1087"/>
      <c r="C149" s="1401"/>
      <c r="D149" s="1087" t="s">
        <v>156</v>
      </c>
      <c r="E149" s="1087"/>
      <c r="F149" s="229"/>
      <c r="G149" s="1292"/>
    </row>
    <row r="150" spans="1:7" ht="30" hidden="1" customHeight="1" outlineLevel="1">
      <c r="A150" s="1086"/>
      <c r="B150" s="1087"/>
      <c r="C150" s="1401" t="s">
        <v>157</v>
      </c>
      <c r="D150" s="1415" t="s">
        <v>708</v>
      </c>
      <c r="E150" s="228" t="s">
        <v>148</v>
      </c>
      <c r="F150" s="229"/>
      <c r="G150" s="1292"/>
    </row>
    <row r="151" spans="1:7" ht="30" hidden="1" customHeight="1" outlineLevel="1">
      <c r="A151" s="1086"/>
      <c r="B151" s="1087"/>
      <c r="C151" s="1401"/>
      <c r="D151" s="1417"/>
      <c r="E151" s="228" t="s">
        <v>149</v>
      </c>
      <c r="F151" s="229"/>
      <c r="G151" s="1292"/>
    </row>
    <row r="152" spans="1:7" ht="25.5" hidden="1" outlineLevel="1">
      <c r="A152" s="1086"/>
      <c r="B152" s="1087"/>
      <c r="C152" s="1401"/>
      <c r="D152" s="1418"/>
      <c r="E152" s="228" t="s">
        <v>709</v>
      </c>
      <c r="F152" s="229"/>
      <c r="G152" s="1292"/>
    </row>
    <row r="153" spans="1:7" ht="30" hidden="1" customHeight="1" outlineLevel="1">
      <c r="A153" s="1086"/>
      <c r="B153" s="1087"/>
      <c r="C153" s="1401"/>
      <c r="D153" s="1087" t="s">
        <v>150</v>
      </c>
      <c r="E153" s="1087"/>
      <c r="F153" s="18"/>
      <c r="G153" s="1292"/>
    </row>
    <row r="154" spans="1:7" ht="15" hidden="1" customHeight="1" outlineLevel="1">
      <c r="A154" s="1086"/>
      <c r="B154" s="1087"/>
      <c r="C154" s="1401"/>
      <c r="D154" s="1401" t="s">
        <v>151</v>
      </c>
      <c r="E154" s="1401"/>
      <c r="F154" s="18"/>
      <c r="G154" s="1292"/>
    </row>
    <row r="155" spans="1:7" ht="30" hidden="1" customHeight="1" outlineLevel="1">
      <c r="A155" s="1086"/>
      <c r="B155" s="1087"/>
      <c r="C155" s="1401"/>
      <c r="D155" s="1087" t="s">
        <v>154</v>
      </c>
      <c r="E155" s="1087"/>
      <c r="F155" s="18"/>
      <c r="G155" s="1292"/>
    </row>
    <row r="156" spans="1:7" ht="30" hidden="1" customHeight="1" outlineLevel="1">
      <c r="A156" s="1086"/>
      <c r="B156" s="1087"/>
      <c r="C156" s="1401"/>
      <c r="D156" s="1087" t="s">
        <v>158</v>
      </c>
      <c r="E156" s="1087"/>
      <c r="F156" s="18"/>
      <c r="G156" s="1292"/>
    </row>
    <row r="157" spans="1:7" ht="15" hidden="1" customHeight="1" outlineLevel="1">
      <c r="A157" s="1086"/>
      <c r="B157" s="1087"/>
      <c r="C157" s="1401"/>
      <c r="D157" s="1087" t="s">
        <v>155</v>
      </c>
      <c r="E157" s="1087"/>
      <c r="F157" s="18"/>
      <c r="G157" s="1292"/>
    </row>
    <row r="158" spans="1:7" ht="30" hidden="1" customHeight="1" outlineLevel="1">
      <c r="A158" s="1086"/>
      <c r="B158" s="1087"/>
      <c r="C158" s="1401"/>
      <c r="D158" s="1087" t="s">
        <v>153</v>
      </c>
      <c r="E158" s="1087"/>
      <c r="F158" s="18"/>
      <c r="G158" s="1292"/>
    </row>
    <row r="159" spans="1:7" ht="30" hidden="1" customHeight="1" outlineLevel="1">
      <c r="A159" s="1086"/>
      <c r="B159" s="1087"/>
      <c r="C159" s="1401"/>
      <c r="D159" s="1087" t="s">
        <v>152</v>
      </c>
      <c r="E159" s="1087"/>
      <c r="F159" s="18"/>
      <c r="G159" s="1292"/>
    </row>
    <row r="160" spans="1:7" ht="30" hidden="1" customHeight="1" outlineLevel="1" thickBot="1">
      <c r="A160" s="1414"/>
      <c r="B160" s="1415"/>
      <c r="C160" s="1419"/>
      <c r="D160" s="1415" t="s">
        <v>156</v>
      </c>
      <c r="E160" s="1415"/>
      <c r="F160" s="154"/>
      <c r="G160" s="1293"/>
    </row>
    <row r="161" spans="1:7" ht="30" hidden="1" customHeight="1" outlineLevel="1">
      <c r="A161" s="1099" t="s">
        <v>146</v>
      </c>
      <c r="B161" s="1100"/>
      <c r="C161" s="1404" t="s">
        <v>147</v>
      </c>
      <c r="D161" s="1416" t="s">
        <v>708</v>
      </c>
      <c r="E161" s="226" t="s">
        <v>148</v>
      </c>
      <c r="F161" s="17"/>
      <c r="G161" s="1291" t="s">
        <v>814</v>
      </c>
    </row>
    <row r="162" spans="1:7" ht="30" hidden="1" customHeight="1" outlineLevel="1">
      <c r="A162" s="1086"/>
      <c r="B162" s="1087"/>
      <c r="C162" s="1401"/>
      <c r="D162" s="1417"/>
      <c r="E162" s="228" t="s">
        <v>149</v>
      </c>
      <c r="F162" s="18"/>
      <c r="G162" s="1292"/>
    </row>
    <row r="163" spans="1:7" ht="30" hidden="1" customHeight="1" outlineLevel="1">
      <c r="A163" s="1086"/>
      <c r="B163" s="1087"/>
      <c r="C163" s="1401"/>
      <c r="D163" s="1418"/>
      <c r="E163" s="228" t="s">
        <v>709</v>
      </c>
      <c r="F163" s="18"/>
      <c r="G163" s="1292"/>
    </row>
    <row r="164" spans="1:7" ht="30" hidden="1" customHeight="1" outlineLevel="1">
      <c r="A164" s="1086"/>
      <c r="B164" s="1087"/>
      <c r="C164" s="1401"/>
      <c r="D164" s="1087" t="s">
        <v>150</v>
      </c>
      <c r="E164" s="1087"/>
      <c r="F164" s="229"/>
      <c r="G164" s="1292"/>
    </row>
    <row r="165" spans="1:7" ht="15" hidden="1" customHeight="1" outlineLevel="1">
      <c r="A165" s="1086"/>
      <c r="B165" s="1087"/>
      <c r="C165" s="1401"/>
      <c r="D165" s="1401" t="s">
        <v>151</v>
      </c>
      <c r="E165" s="1401"/>
      <c r="F165" s="229"/>
      <c r="G165" s="1292"/>
    </row>
    <row r="166" spans="1:7" ht="30" hidden="1" customHeight="1" outlineLevel="1">
      <c r="A166" s="1086"/>
      <c r="B166" s="1087"/>
      <c r="C166" s="1401"/>
      <c r="D166" s="1087" t="s">
        <v>154</v>
      </c>
      <c r="E166" s="1087"/>
      <c r="F166" s="229"/>
      <c r="G166" s="1292"/>
    </row>
    <row r="167" spans="1:7" ht="30" hidden="1" customHeight="1" outlineLevel="1">
      <c r="A167" s="1086"/>
      <c r="B167" s="1087"/>
      <c r="C167" s="1401"/>
      <c r="D167" s="1087" t="s">
        <v>159</v>
      </c>
      <c r="E167" s="1087"/>
      <c r="F167" s="229"/>
      <c r="G167" s="1292"/>
    </row>
    <row r="168" spans="1:7" ht="15" hidden="1" customHeight="1" outlineLevel="1">
      <c r="A168" s="1086"/>
      <c r="B168" s="1087"/>
      <c r="C168" s="1401"/>
      <c r="D168" s="1087" t="s">
        <v>155</v>
      </c>
      <c r="E168" s="1087"/>
      <c r="F168" s="229"/>
      <c r="G168" s="1292"/>
    </row>
    <row r="169" spans="1:7" ht="30" hidden="1" customHeight="1" outlineLevel="1">
      <c r="A169" s="1086"/>
      <c r="B169" s="1087"/>
      <c r="C169" s="1401"/>
      <c r="D169" s="1087" t="s">
        <v>153</v>
      </c>
      <c r="E169" s="1087"/>
      <c r="F169" s="229"/>
      <c r="G169" s="1292"/>
    </row>
    <row r="170" spans="1:7" ht="30" hidden="1" customHeight="1" outlineLevel="1">
      <c r="A170" s="1086"/>
      <c r="B170" s="1087"/>
      <c r="C170" s="1401"/>
      <c r="D170" s="1087" t="s">
        <v>152</v>
      </c>
      <c r="E170" s="1087"/>
      <c r="F170" s="229"/>
      <c r="G170" s="1292"/>
    </row>
    <row r="171" spans="1:7" ht="30" hidden="1" customHeight="1" outlineLevel="1">
      <c r="A171" s="1086"/>
      <c r="B171" s="1087"/>
      <c r="C171" s="1401"/>
      <c r="D171" s="1087" t="s">
        <v>156</v>
      </c>
      <c r="E171" s="1087"/>
      <c r="F171" s="229"/>
      <c r="G171" s="1292"/>
    </row>
    <row r="172" spans="1:7" hidden="1" outlineLevel="1">
      <c r="A172" s="1086"/>
      <c r="B172" s="1087"/>
      <c r="C172" s="1401" t="s">
        <v>157</v>
      </c>
      <c r="D172" s="1415" t="s">
        <v>708</v>
      </c>
      <c r="E172" s="228" t="s">
        <v>148</v>
      </c>
      <c r="F172" s="229"/>
      <c r="G172" s="1292"/>
    </row>
    <row r="173" spans="1:7" ht="30" hidden="1" customHeight="1" outlineLevel="1">
      <c r="A173" s="1086"/>
      <c r="B173" s="1087"/>
      <c r="C173" s="1401"/>
      <c r="D173" s="1417"/>
      <c r="E173" s="228" t="s">
        <v>149</v>
      </c>
      <c r="F173" s="229"/>
      <c r="G173" s="1292"/>
    </row>
    <row r="174" spans="1:7" ht="30" hidden="1" customHeight="1" outlineLevel="1">
      <c r="A174" s="1086"/>
      <c r="B174" s="1087"/>
      <c r="C174" s="1401"/>
      <c r="D174" s="1418"/>
      <c r="E174" s="228" t="s">
        <v>709</v>
      </c>
      <c r="F174" s="229"/>
      <c r="G174" s="1292"/>
    </row>
    <row r="175" spans="1:7" ht="30" hidden="1" customHeight="1" outlineLevel="1">
      <c r="A175" s="1086"/>
      <c r="B175" s="1087"/>
      <c r="C175" s="1401"/>
      <c r="D175" s="1087" t="s">
        <v>150</v>
      </c>
      <c r="E175" s="1087"/>
      <c r="F175" s="18"/>
      <c r="G175" s="1292"/>
    </row>
    <row r="176" spans="1:7" ht="15" hidden="1" customHeight="1" outlineLevel="1">
      <c r="A176" s="1086"/>
      <c r="B176" s="1087"/>
      <c r="C176" s="1401"/>
      <c r="D176" s="1401" t="s">
        <v>151</v>
      </c>
      <c r="E176" s="1401"/>
      <c r="F176" s="18"/>
      <c r="G176" s="1292"/>
    </row>
    <row r="177" spans="1:7" ht="30" hidden="1" customHeight="1" outlineLevel="1">
      <c r="A177" s="1086"/>
      <c r="B177" s="1087"/>
      <c r="C177" s="1401"/>
      <c r="D177" s="1087" t="s">
        <v>154</v>
      </c>
      <c r="E177" s="1087"/>
      <c r="F177" s="18"/>
      <c r="G177" s="1292"/>
    </row>
    <row r="178" spans="1:7" ht="30" hidden="1" customHeight="1" outlineLevel="1">
      <c r="A178" s="1086"/>
      <c r="B178" s="1087"/>
      <c r="C178" s="1401"/>
      <c r="D178" s="1087" t="s">
        <v>158</v>
      </c>
      <c r="E178" s="1087"/>
      <c r="F178" s="18"/>
      <c r="G178" s="1292"/>
    </row>
    <row r="179" spans="1:7" ht="15" hidden="1" customHeight="1" outlineLevel="1">
      <c r="A179" s="1086"/>
      <c r="B179" s="1087"/>
      <c r="C179" s="1401"/>
      <c r="D179" s="1087" t="s">
        <v>155</v>
      </c>
      <c r="E179" s="1087"/>
      <c r="F179" s="18"/>
      <c r="G179" s="1292"/>
    </row>
    <row r="180" spans="1:7" ht="30" hidden="1" customHeight="1" outlineLevel="1">
      <c r="A180" s="1086"/>
      <c r="B180" s="1087"/>
      <c r="C180" s="1401"/>
      <c r="D180" s="1087" t="s">
        <v>153</v>
      </c>
      <c r="E180" s="1087"/>
      <c r="F180" s="18"/>
      <c r="G180" s="1292"/>
    </row>
    <row r="181" spans="1:7" ht="30" hidden="1" customHeight="1" outlineLevel="1">
      <c r="A181" s="1086"/>
      <c r="B181" s="1087"/>
      <c r="C181" s="1401"/>
      <c r="D181" s="1087" t="s">
        <v>152</v>
      </c>
      <c r="E181" s="1087"/>
      <c r="F181" s="18"/>
      <c r="G181" s="1292"/>
    </row>
    <row r="182" spans="1:7" ht="30" hidden="1" customHeight="1" outlineLevel="1" thickBot="1">
      <c r="A182" s="1414"/>
      <c r="B182" s="1415"/>
      <c r="C182" s="1419"/>
      <c r="D182" s="1415" t="s">
        <v>156</v>
      </c>
      <c r="E182" s="1415"/>
      <c r="F182" s="154"/>
      <c r="G182" s="1293"/>
    </row>
    <row r="183" spans="1:7" ht="30" hidden="1" customHeight="1" outlineLevel="1">
      <c r="A183" s="1099" t="s">
        <v>146</v>
      </c>
      <c r="B183" s="1100"/>
      <c r="C183" s="1404" t="s">
        <v>147</v>
      </c>
      <c r="D183" s="1416" t="s">
        <v>708</v>
      </c>
      <c r="E183" s="226" t="s">
        <v>148</v>
      </c>
      <c r="F183" s="17"/>
      <c r="G183" s="1291" t="s">
        <v>814</v>
      </c>
    </row>
    <row r="184" spans="1:7" ht="30" hidden="1" customHeight="1" outlineLevel="1">
      <c r="A184" s="1086"/>
      <c r="B184" s="1087"/>
      <c r="C184" s="1401"/>
      <c r="D184" s="1417"/>
      <c r="E184" s="228" t="s">
        <v>149</v>
      </c>
      <c r="F184" s="18"/>
      <c r="G184" s="1292"/>
    </row>
    <row r="185" spans="1:7" ht="30" hidden="1" customHeight="1" outlineLevel="1">
      <c r="A185" s="1086"/>
      <c r="B185" s="1087"/>
      <c r="C185" s="1401"/>
      <c r="D185" s="1418"/>
      <c r="E185" s="228" t="s">
        <v>709</v>
      </c>
      <c r="F185" s="18"/>
      <c r="G185" s="1292"/>
    </row>
    <row r="186" spans="1:7" ht="30" hidden="1" customHeight="1" outlineLevel="1">
      <c r="A186" s="1086"/>
      <c r="B186" s="1087"/>
      <c r="C186" s="1401"/>
      <c r="D186" s="1087" t="s">
        <v>150</v>
      </c>
      <c r="E186" s="1087"/>
      <c r="F186" s="229"/>
      <c r="G186" s="1292"/>
    </row>
    <row r="187" spans="1:7" ht="15" hidden="1" customHeight="1" outlineLevel="1">
      <c r="A187" s="1086"/>
      <c r="B187" s="1087"/>
      <c r="C187" s="1401"/>
      <c r="D187" s="1401" t="s">
        <v>151</v>
      </c>
      <c r="E187" s="1401"/>
      <c r="F187" s="229"/>
      <c r="G187" s="1292"/>
    </row>
    <row r="188" spans="1:7" ht="30" hidden="1" customHeight="1" outlineLevel="1">
      <c r="A188" s="1086"/>
      <c r="B188" s="1087"/>
      <c r="C188" s="1401"/>
      <c r="D188" s="1087" t="s">
        <v>154</v>
      </c>
      <c r="E188" s="1087"/>
      <c r="F188" s="229"/>
      <c r="G188" s="1292"/>
    </row>
    <row r="189" spans="1:7" ht="30" hidden="1" customHeight="1" outlineLevel="1">
      <c r="A189" s="1086"/>
      <c r="B189" s="1087"/>
      <c r="C189" s="1401"/>
      <c r="D189" s="1087" t="s">
        <v>159</v>
      </c>
      <c r="E189" s="1087"/>
      <c r="F189" s="229"/>
      <c r="G189" s="1292"/>
    </row>
    <row r="190" spans="1:7" ht="15" hidden="1" customHeight="1" outlineLevel="1">
      <c r="A190" s="1086"/>
      <c r="B190" s="1087"/>
      <c r="C190" s="1401"/>
      <c r="D190" s="1087" t="s">
        <v>155</v>
      </c>
      <c r="E190" s="1087"/>
      <c r="F190" s="229"/>
      <c r="G190" s="1292"/>
    </row>
    <row r="191" spans="1:7" ht="30" hidden="1" customHeight="1" outlineLevel="1">
      <c r="A191" s="1086"/>
      <c r="B191" s="1087"/>
      <c r="C191" s="1401"/>
      <c r="D191" s="1087" t="s">
        <v>153</v>
      </c>
      <c r="E191" s="1087"/>
      <c r="F191" s="229"/>
      <c r="G191" s="1292"/>
    </row>
    <row r="192" spans="1:7" ht="30" hidden="1" customHeight="1" outlineLevel="1">
      <c r="A192" s="1086"/>
      <c r="B192" s="1087"/>
      <c r="C192" s="1401"/>
      <c r="D192" s="1087" t="s">
        <v>152</v>
      </c>
      <c r="E192" s="1087"/>
      <c r="F192" s="229"/>
      <c r="G192" s="1292"/>
    </row>
    <row r="193" spans="1:7" ht="30" hidden="1" customHeight="1" outlineLevel="1">
      <c r="A193" s="1086"/>
      <c r="B193" s="1087"/>
      <c r="C193" s="1401"/>
      <c r="D193" s="1087" t="s">
        <v>156</v>
      </c>
      <c r="E193" s="1087"/>
      <c r="F193" s="229"/>
      <c r="G193" s="1292"/>
    </row>
    <row r="194" spans="1:7" ht="30" hidden="1" customHeight="1" outlineLevel="1">
      <c r="A194" s="1086"/>
      <c r="B194" s="1087"/>
      <c r="C194" s="1401" t="s">
        <v>157</v>
      </c>
      <c r="D194" s="1415" t="s">
        <v>708</v>
      </c>
      <c r="E194" s="228" t="s">
        <v>148</v>
      </c>
      <c r="F194" s="229"/>
      <c r="G194" s="1292"/>
    </row>
    <row r="195" spans="1:7" ht="30" hidden="1" customHeight="1" outlineLevel="1">
      <c r="A195" s="1086"/>
      <c r="B195" s="1087"/>
      <c r="C195" s="1401"/>
      <c r="D195" s="1417"/>
      <c r="E195" s="228" t="s">
        <v>149</v>
      </c>
      <c r="F195" s="229"/>
      <c r="G195" s="1292"/>
    </row>
    <row r="196" spans="1:7" ht="30" hidden="1" customHeight="1" outlineLevel="1">
      <c r="A196" s="1086"/>
      <c r="B196" s="1087"/>
      <c r="C196" s="1401"/>
      <c r="D196" s="1418"/>
      <c r="E196" s="228" t="s">
        <v>709</v>
      </c>
      <c r="F196" s="229"/>
      <c r="G196" s="1292"/>
    </row>
    <row r="197" spans="1:7" ht="30" hidden="1" customHeight="1" outlineLevel="1">
      <c r="A197" s="1086"/>
      <c r="B197" s="1087"/>
      <c r="C197" s="1401"/>
      <c r="D197" s="1087" t="s">
        <v>150</v>
      </c>
      <c r="E197" s="1087"/>
      <c r="F197" s="18"/>
      <c r="G197" s="1292"/>
    </row>
    <row r="198" spans="1:7" ht="15" hidden="1" customHeight="1" outlineLevel="1">
      <c r="A198" s="1086"/>
      <c r="B198" s="1087"/>
      <c r="C198" s="1401"/>
      <c r="D198" s="1401" t="s">
        <v>151</v>
      </c>
      <c r="E198" s="1401"/>
      <c r="F198" s="18"/>
      <c r="G198" s="1292"/>
    </row>
    <row r="199" spans="1:7" ht="30" hidden="1" customHeight="1" outlineLevel="1">
      <c r="A199" s="1086"/>
      <c r="B199" s="1087"/>
      <c r="C199" s="1401"/>
      <c r="D199" s="1087" t="s">
        <v>154</v>
      </c>
      <c r="E199" s="1087"/>
      <c r="F199" s="18"/>
      <c r="G199" s="1292"/>
    </row>
    <row r="200" spans="1:7" ht="30" hidden="1" customHeight="1" outlineLevel="1">
      <c r="A200" s="1086"/>
      <c r="B200" s="1087"/>
      <c r="C200" s="1401"/>
      <c r="D200" s="1087" t="s">
        <v>158</v>
      </c>
      <c r="E200" s="1087"/>
      <c r="F200" s="18"/>
      <c r="G200" s="1292"/>
    </row>
    <row r="201" spans="1:7" ht="15" hidden="1" customHeight="1" outlineLevel="1">
      <c r="A201" s="1086"/>
      <c r="B201" s="1087"/>
      <c r="C201" s="1401"/>
      <c r="D201" s="1087" t="s">
        <v>155</v>
      </c>
      <c r="E201" s="1087"/>
      <c r="F201" s="18"/>
      <c r="G201" s="1292"/>
    </row>
    <row r="202" spans="1:7" ht="30" hidden="1" customHeight="1" outlineLevel="1">
      <c r="A202" s="1086"/>
      <c r="B202" s="1087"/>
      <c r="C202" s="1401"/>
      <c r="D202" s="1087" t="s">
        <v>153</v>
      </c>
      <c r="E202" s="1087"/>
      <c r="F202" s="18"/>
      <c r="G202" s="1292"/>
    </row>
    <row r="203" spans="1:7" ht="30" hidden="1" customHeight="1" outlineLevel="1">
      <c r="A203" s="1086"/>
      <c r="B203" s="1087"/>
      <c r="C203" s="1401"/>
      <c r="D203" s="1087" t="s">
        <v>152</v>
      </c>
      <c r="E203" s="1087"/>
      <c r="F203" s="18"/>
      <c r="G203" s="1292"/>
    </row>
    <row r="204" spans="1:7" ht="30" hidden="1" customHeight="1" outlineLevel="1" thickBot="1">
      <c r="A204" s="1414"/>
      <c r="B204" s="1415"/>
      <c r="C204" s="1419"/>
      <c r="D204" s="1415" t="s">
        <v>156</v>
      </c>
      <c r="E204" s="1415"/>
      <c r="F204" s="154"/>
      <c r="G204" s="1293"/>
    </row>
    <row r="205" spans="1:7" ht="30" hidden="1" customHeight="1" outlineLevel="1">
      <c r="A205" s="1099" t="s">
        <v>146</v>
      </c>
      <c r="B205" s="1100"/>
      <c r="C205" s="1404" t="s">
        <v>147</v>
      </c>
      <c r="D205" s="1416" t="s">
        <v>708</v>
      </c>
      <c r="E205" s="226" t="s">
        <v>148</v>
      </c>
      <c r="F205" s="17"/>
      <c r="G205" s="1291" t="s">
        <v>814</v>
      </c>
    </row>
    <row r="206" spans="1:7" ht="30" hidden="1" customHeight="1" outlineLevel="1">
      <c r="A206" s="1086"/>
      <c r="B206" s="1087"/>
      <c r="C206" s="1401"/>
      <c r="D206" s="1417"/>
      <c r="E206" s="228" t="s">
        <v>149</v>
      </c>
      <c r="F206" s="18"/>
      <c r="G206" s="1292"/>
    </row>
    <row r="207" spans="1:7" ht="30" hidden="1" customHeight="1" outlineLevel="1">
      <c r="A207" s="1086"/>
      <c r="B207" s="1087"/>
      <c r="C207" s="1401"/>
      <c r="D207" s="1418"/>
      <c r="E207" s="228" t="s">
        <v>709</v>
      </c>
      <c r="F207" s="18"/>
      <c r="G207" s="1292"/>
    </row>
    <row r="208" spans="1:7" ht="30" hidden="1" customHeight="1" outlineLevel="1">
      <c r="A208" s="1086"/>
      <c r="B208" s="1087"/>
      <c r="C208" s="1401"/>
      <c r="D208" s="1087" t="s">
        <v>150</v>
      </c>
      <c r="E208" s="1087"/>
      <c r="F208" s="229"/>
      <c r="G208" s="1292"/>
    </row>
    <row r="209" spans="1:7" ht="15" hidden="1" customHeight="1" outlineLevel="1">
      <c r="A209" s="1086"/>
      <c r="B209" s="1087"/>
      <c r="C209" s="1401"/>
      <c r="D209" s="1401" t="s">
        <v>151</v>
      </c>
      <c r="E209" s="1401"/>
      <c r="F209" s="229"/>
      <c r="G209" s="1292"/>
    </row>
    <row r="210" spans="1:7" ht="30" hidden="1" customHeight="1" outlineLevel="1">
      <c r="A210" s="1086"/>
      <c r="B210" s="1087"/>
      <c r="C210" s="1401"/>
      <c r="D210" s="1087" t="s">
        <v>154</v>
      </c>
      <c r="E210" s="1087"/>
      <c r="F210" s="229"/>
      <c r="G210" s="1292"/>
    </row>
    <row r="211" spans="1:7" ht="30" hidden="1" customHeight="1" outlineLevel="1">
      <c r="A211" s="1086"/>
      <c r="B211" s="1087"/>
      <c r="C211" s="1401"/>
      <c r="D211" s="1087" t="s">
        <v>159</v>
      </c>
      <c r="E211" s="1087"/>
      <c r="F211" s="229"/>
      <c r="G211" s="1292"/>
    </row>
    <row r="212" spans="1:7" hidden="1" outlineLevel="1">
      <c r="A212" s="1086"/>
      <c r="B212" s="1087"/>
      <c r="C212" s="1401"/>
      <c r="D212" s="1087" t="s">
        <v>155</v>
      </c>
      <c r="E212" s="1087"/>
      <c r="F212" s="229"/>
      <c r="G212" s="1292"/>
    </row>
    <row r="213" spans="1:7" ht="30" hidden="1" customHeight="1" outlineLevel="1">
      <c r="A213" s="1086"/>
      <c r="B213" s="1087"/>
      <c r="C213" s="1401"/>
      <c r="D213" s="1087" t="s">
        <v>153</v>
      </c>
      <c r="E213" s="1087"/>
      <c r="F213" s="229"/>
      <c r="G213" s="1292"/>
    </row>
    <row r="214" spans="1:7" ht="30" hidden="1" customHeight="1" outlineLevel="1">
      <c r="A214" s="1086"/>
      <c r="B214" s="1087"/>
      <c r="C214" s="1401"/>
      <c r="D214" s="1087" t="s">
        <v>152</v>
      </c>
      <c r="E214" s="1087"/>
      <c r="F214" s="229"/>
      <c r="G214" s="1292"/>
    </row>
    <row r="215" spans="1:7" ht="30" hidden="1" customHeight="1" outlineLevel="1">
      <c r="A215" s="1086"/>
      <c r="B215" s="1087"/>
      <c r="C215" s="1401"/>
      <c r="D215" s="1087" t="s">
        <v>156</v>
      </c>
      <c r="E215" s="1087"/>
      <c r="F215" s="229"/>
      <c r="G215" s="1292"/>
    </row>
    <row r="216" spans="1:7" ht="30" hidden="1" customHeight="1" outlineLevel="1">
      <c r="A216" s="1086"/>
      <c r="B216" s="1087"/>
      <c r="C216" s="1401" t="s">
        <v>157</v>
      </c>
      <c r="D216" s="1415" t="s">
        <v>708</v>
      </c>
      <c r="E216" s="228" t="s">
        <v>148</v>
      </c>
      <c r="F216" s="229"/>
      <c r="G216" s="1292"/>
    </row>
    <row r="217" spans="1:7" ht="30" hidden="1" customHeight="1" outlineLevel="1">
      <c r="A217" s="1086"/>
      <c r="B217" s="1087"/>
      <c r="C217" s="1401"/>
      <c r="D217" s="1417"/>
      <c r="E217" s="228" t="s">
        <v>149</v>
      </c>
      <c r="F217" s="229"/>
      <c r="G217" s="1292"/>
    </row>
    <row r="218" spans="1:7" ht="30" hidden="1" customHeight="1" outlineLevel="1">
      <c r="A218" s="1086"/>
      <c r="B218" s="1087"/>
      <c r="C218" s="1401"/>
      <c r="D218" s="1418"/>
      <c r="E218" s="228" t="s">
        <v>709</v>
      </c>
      <c r="F218" s="229"/>
      <c r="G218" s="1292"/>
    </row>
    <row r="219" spans="1:7" ht="30" hidden="1" customHeight="1" outlineLevel="1">
      <c r="A219" s="1086"/>
      <c r="B219" s="1087"/>
      <c r="C219" s="1401"/>
      <c r="D219" s="1087" t="s">
        <v>150</v>
      </c>
      <c r="E219" s="1087"/>
      <c r="F219" s="18"/>
      <c r="G219" s="1292"/>
    </row>
    <row r="220" spans="1:7" ht="15" hidden="1" customHeight="1" outlineLevel="1">
      <c r="A220" s="1086"/>
      <c r="B220" s="1087"/>
      <c r="C220" s="1401"/>
      <c r="D220" s="1401" t="s">
        <v>151</v>
      </c>
      <c r="E220" s="1401"/>
      <c r="F220" s="18"/>
      <c r="G220" s="1292"/>
    </row>
    <row r="221" spans="1:7" ht="30" hidden="1" customHeight="1" outlineLevel="1">
      <c r="A221" s="1086"/>
      <c r="B221" s="1087"/>
      <c r="C221" s="1401"/>
      <c r="D221" s="1087" t="s">
        <v>154</v>
      </c>
      <c r="E221" s="1087"/>
      <c r="F221" s="18"/>
      <c r="G221" s="1292"/>
    </row>
    <row r="222" spans="1:7" ht="30" hidden="1" customHeight="1" outlineLevel="1">
      <c r="A222" s="1086"/>
      <c r="B222" s="1087"/>
      <c r="C222" s="1401"/>
      <c r="D222" s="1087" t="s">
        <v>158</v>
      </c>
      <c r="E222" s="1087"/>
      <c r="F222" s="18"/>
      <c r="G222" s="1292"/>
    </row>
    <row r="223" spans="1:7" ht="15" hidden="1" customHeight="1" outlineLevel="1">
      <c r="A223" s="1086"/>
      <c r="B223" s="1087"/>
      <c r="C223" s="1401"/>
      <c r="D223" s="1087" t="s">
        <v>155</v>
      </c>
      <c r="E223" s="1087"/>
      <c r="F223" s="18"/>
      <c r="G223" s="1292"/>
    </row>
    <row r="224" spans="1:7" ht="30" hidden="1" customHeight="1" outlineLevel="1">
      <c r="A224" s="1086"/>
      <c r="B224" s="1087"/>
      <c r="C224" s="1401"/>
      <c r="D224" s="1087" t="s">
        <v>153</v>
      </c>
      <c r="E224" s="1087"/>
      <c r="F224" s="18"/>
      <c r="G224" s="1292"/>
    </row>
    <row r="225" spans="1:7" ht="30" hidden="1" customHeight="1" outlineLevel="1">
      <c r="A225" s="1086"/>
      <c r="B225" s="1087"/>
      <c r="C225" s="1401"/>
      <c r="D225" s="1087" t="s">
        <v>152</v>
      </c>
      <c r="E225" s="1087"/>
      <c r="F225" s="18"/>
      <c r="G225" s="1292"/>
    </row>
    <row r="226" spans="1:7" ht="30" hidden="1" customHeight="1" outlineLevel="1" thickBot="1">
      <c r="A226" s="1414"/>
      <c r="B226" s="1415"/>
      <c r="C226" s="1419"/>
      <c r="D226" s="1415" t="s">
        <v>156</v>
      </c>
      <c r="E226" s="1415"/>
      <c r="F226" s="154"/>
      <c r="G226" s="1293"/>
    </row>
    <row r="227" spans="1:7" ht="30" hidden="1" customHeight="1" outlineLevel="1">
      <c r="A227" s="1099" t="s">
        <v>146</v>
      </c>
      <c r="B227" s="1100"/>
      <c r="C227" s="1404" t="s">
        <v>147</v>
      </c>
      <c r="D227" s="1416" t="s">
        <v>708</v>
      </c>
      <c r="E227" s="226" t="s">
        <v>148</v>
      </c>
      <c r="F227" s="17"/>
      <c r="G227" s="1291" t="s">
        <v>814</v>
      </c>
    </row>
    <row r="228" spans="1:7" ht="30" hidden="1" customHeight="1" outlineLevel="1">
      <c r="A228" s="1086"/>
      <c r="B228" s="1087"/>
      <c r="C228" s="1401"/>
      <c r="D228" s="1417"/>
      <c r="E228" s="228" t="s">
        <v>149</v>
      </c>
      <c r="F228" s="18"/>
      <c r="G228" s="1292"/>
    </row>
    <row r="229" spans="1:7" ht="30" hidden="1" customHeight="1" outlineLevel="1">
      <c r="A229" s="1086"/>
      <c r="B229" s="1087"/>
      <c r="C229" s="1401"/>
      <c r="D229" s="1418"/>
      <c r="E229" s="228" t="s">
        <v>709</v>
      </c>
      <c r="F229" s="18"/>
      <c r="G229" s="1292"/>
    </row>
    <row r="230" spans="1:7" ht="30" hidden="1" customHeight="1" outlineLevel="1">
      <c r="A230" s="1086"/>
      <c r="B230" s="1087"/>
      <c r="C230" s="1401"/>
      <c r="D230" s="1087" t="s">
        <v>150</v>
      </c>
      <c r="E230" s="1087"/>
      <c r="F230" s="229"/>
      <c r="G230" s="1292"/>
    </row>
    <row r="231" spans="1:7" ht="15" hidden="1" customHeight="1" outlineLevel="1">
      <c r="A231" s="1086"/>
      <c r="B231" s="1087"/>
      <c r="C231" s="1401"/>
      <c r="D231" s="1401" t="s">
        <v>151</v>
      </c>
      <c r="E231" s="1401"/>
      <c r="F231" s="229"/>
      <c r="G231" s="1292"/>
    </row>
    <row r="232" spans="1:7" ht="30" hidden="1" customHeight="1" outlineLevel="1">
      <c r="A232" s="1086"/>
      <c r="B232" s="1087"/>
      <c r="C232" s="1401"/>
      <c r="D232" s="1087" t="s">
        <v>154</v>
      </c>
      <c r="E232" s="1087"/>
      <c r="F232" s="229"/>
      <c r="G232" s="1292"/>
    </row>
    <row r="233" spans="1:7" ht="30" hidden="1" customHeight="1" outlineLevel="1">
      <c r="A233" s="1086"/>
      <c r="B233" s="1087"/>
      <c r="C233" s="1401"/>
      <c r="D233" s="1087" t="s">
        <v>159</v>
      </c>
      <c r="E233" s="1087"/>
      <c r="F233" s="229"/>
      <c r="G233" s="1292"/>
    </row>
    <row r="234" spans="1:7" ht="15" hidden="1" customHeight="1" outlineLevel="1">
      <c r="A234" s="1086"/>
      <c r="B234" s="1087"/>
      <c r="C234" s="1401"/>
      <c r="D234" s="1087" t="s">
        <v>155</v>
      </c>
      <c r="E234" s="1087"/>
      <c r="F234" s="229"/>
      <c r="G234" s="1292"/>
    </row>
    <row r="235" spans="1:7" ht="30" hidden="1" customHeight="1" outlineLevel="1">
      <c r="A235" s="1086"/>
      <c r="B235" s="1087"/>
      <c r="C235" s="1401"/>
      <c r="D235" s="1087" t="s">
        <v>153</v>
      </c>
      <c r="E235" s="1087"/>
      <c r="F235" s="229"/>
      <c r="G235" s="1292"/>
    </row>
    <row r="236" spans="1:7" ht="30" hidden="1" customHeight="1" outlineLevel="1">
      <c r="A236" s="1086"/>
      <c r="B236" s="1087"/>
      <c r="C236" s="1401"/>
      <c r="D236" s="1087" t="s">
        <v>152</v>
      </c>
      <c r="E236" s="1087"/>
      <c r="F236" s="229"/>
      <c r="G236" s="1292"/>
    </row>
    <row r="237" spans="1:7" ht="30" hidden="1" customHeight="1" outlineLevel="1">
      <c r="A237" s="1086"/>
      <c r="B237" s="1087"/>
      <c r="C237" s="1401"/>
      <c r="D237" s="1087" t="s">
        <v>156</v>
      </c>
      <c r="E237" s="1087"/>
      <c r="F237" s="229"/>
      <c r="G237" s="1292"/>
    </row>
    <row r="238" spans="1:7" ht="30" hidden="1" customHeight="1" outlineLevel="1">
      <c r="A238" s="1086"/>
      <c r="B238" s="1087"/>
      <c r="C238" s="1401" t="s">
        <v>157</v>
      </c>
      <c r="D238" s="1415" t="s">
        <v>708</v>
      </c>
      <c r="E238" s="228" t="s">
        <v>148</v>
      </c>
      <c r="F238" s="229"/>
      <c r="G238" s="1292"/>
    </row>
    <row r="239" spans="1:7" ht="30" hidden="1" customHeight="1" outlineLevel="1">
      <c r="A239" s="1086"/>
      <c r="B239" s="1087"/>
      <c r="C239" s="1401"/>
      <c r="D239" s="1417"/>
      <c r="E239" s="228" t="s">
        <v>149</v>
      </c>
      <c r="F239" s="229"/>
      <c r="G239" s="1292"/>
    </row>
    <row r="240" spans="1:7" ht="30" hidden="1" customHeight="1" outlineLevel="1">
      <c r="A240" s="1086"/>
      <c r="B240" s="1087"/>
      <c r="C240" s="1401"/>
      <c r="D240" s="1418"/>
      <c r="E240" s="228" t="s">
        <v>709</v>
      </c>
      <c r="F240" s="229"/>
      <c r="G240" s="1292"/>
    </row>
    <row r="241" spans="1:7" ht="30" hidden="1" customHeight="1" outlineLevel="1">
      <c r="A241" s="1086"/>
      <c r="B241" s="1087"/>
      <c r="C241" s="1401"/>
      <c r="D241" s="1087" t="s">
        <v>150</v>
      </c>
      <c r="E241" s="1087"/>
      <c r="F241" s="18"/>
      <c r="G241" s="1292"/>
    </row>
    <row r="242" spans="1:7" hidden="1" outlineLevel="1">
      <c r="A242" s="1086"/>
      <c r="B242" s="1087"/>
      <c r="C242" s="1401"/>
      <c r="D242" s="1401" t="s">
        <v>151</v>
      </c>
      <c r="E242" s="1401"/>
      <c r="F242" s="18"/>
      <c r="G242" s="1292"/>
    </row>
    <row r="243" spans="1:7" ht="30" hidden="1" customHeight="1" outlineLevel="1">
      <c r="A243" s="1086"/>
      <c r="B243" s="1087"/>
      <c r="C243" s="1401"/>
      <c r="D243" s="1087" t="s">
        <v>154</v>
      </c>
      <c r="E243" s="1087"/>
      <c r="F243" s="18"/>
      <c r="G243" s="1292"/>
    </row>
    <row r="244" spans="1:7" ht="30" hidden="1" customHeight="1" outlineLevel="1">
      <c r="A244" s="1086"/>
      <c r="B244" s="1087"/>
      <c r="C244" s="1401"/>
      <c r="D244" s="1087" t="s">
        <v>158</v>
      </c>
      <c r="E244" s="1087"/>
      <c r="F244" s="18"/>
      <c r="G244" s="1292"/>
    </row>
    <row r="245" spans="1:7" ht="15" hidden="1" customHeight="1" outlineLevel="1">
      <c r="A245" s="1086"/>
      <c r="B245" s="1087"/>
      <c r="C245" s="1401"/>
      <c r="D245" s="1087" t="s">
        <v>155</v>
      </c>
      <c r="E245" s="1087"/>
      <c r="F245" s="18"/>
      <c r="G245" s="1292"/>
    </row>
    <row r="246" spans="1:7" ht="30" hidden="1" customHeight="1" outlineLevel="1">
      <c r="A246" s="1086"/>
      <c r="B246" s="1087"/>
      <c r="C246" s="1401"/>
      <c r="D246" s="1087" t="s">
        <v>153</v>
      </c>
      <c r="E246" s="1087"/>
      <c r="F246" s="18"/>
      <c r="G246" s="1292"/>
    </row>
    <row r="247" spans="1:7" ht="30" hidden="1" customHeight="1" outlineLevel="1">
      <c r="A247" s="1086"/>
      <c r="B247" s="1087"/>
      <c r="C247" s="1401"/>
      <c r="D247" s="1087" t="s">
        <v>152</v>
      </c>
      <c r="E247" s="1087"/>
      <c r="F247" s="18"/>
      <c r="G247" s="1292"/>
    </row>
    <row r="248" spans="1:7" ht="30" hidden="1" customHeight="1" outlineLevel="1" thickBot="1">
      <c r="A248" s="1414"/>
      <c r="B248" s="1415"/>
      <c r="C248" s="1419"/>
      <c r="D248" s="1415" t="s">
        <v>156</v>
      </c>
      <c r="E248" s="1415"/>
      <c r="F248" s="154"/>
      <c r="G248" s="1293"/>
    </row>
    <row r="249" spans="1:7" ht="30" hidden="1" customHeight="1" outlineLevel="1">
      <c r="A249" s="1099" t="s">
        <v>146</v>
      </c>
      <c r="B249" s="1100"/>
      <c r="C249" s="1404" t="s">
        <v>147</v>
      </c>
      <c r="D249" s="1416" t="s">
        <v>708</v>
      </c>
      <c r="E249" s="226" t="s">
        <v>148</v>
      </c>
      <c r="F249" s="17"/>
      <c r="G249" s="1291" t="s">
        <v>814</v>
      </c>
    </row>
    <row r="250" spans="1:7" ht="30" hidden="1" customHeight="1" outlineLevel="1">
      <c r="A250" s="1086"/>
      <c r="B250" s="1087"/>
      <c r="C250" s="1401"/>
      <c r="D250" s="1417"/>
      <c r="E250" s="228" t="s">
        <v>149</v>
      </c>
      <c r="F250" s="18"/>
      <c r="G250" s="1292"/>
    </row>
    <row r="251" spans="1:7" ht="30" hidden="1" customHeight="1" outlineLevel="1">
      <c r="A251" s="1086"/>
      <c r="B251" s="1087"/>
      <c r="C251" s="1401"/>
      <c r="D251" s="1418"/>
      <c r="E251" s="228" t="s">
        <v>709</v>
      </c>
      <c r="F251" s="18"/>
      <c r="G251" s="1292"/>
    </row>
    <row r="252" spans="1:7" ht="30" hidden="1" customHeight="1" outlineLevel="1">
      <c r="A252" s="1086"/>
      <c r="B252" s="1087"/>
      <c r="C252" s="1401"/>
      <c r="D252" s="1087" t="s">
        <v>150</v>
      </c>
      <c r="E252" s="1087"/>
      <c r="F252" s="229"/>
      <c r="G252" s="1292"/>
    </row>
    <row r="253" spans="1:7" ht="15" hidden="1" customHeight="1" outlineLevel="1">
      <c r="A253" s="1086"/>
      <c r="B253" s="1087"/>
      <c r="C253" s="1401"/>
      <c r="D253" s="1401" t="s">
        <v>151</v>
      </c>
      <c r="E253" s="1401"/>
      <c r="F253" s="229"/>
      <c r="G253" s="1292"/>
    </row>
    <row r="254" spans="1:7" ht="30" hidden="1" customHeight="1" outlineLevel="1">
      <c r="A254" s="1086"/>
      <c r="B254" s="1087"/>
      <c r="C254" s="1401"/>
      <c r="D254" s="1087" t="s">
        <v>154</v>
      </c>
      <c r="E254" s="1087"/>
      <c r="F254" s="229"/>
      <c r="G254" s="1292"/>
    </row>
    <row r="255" spans="1:7" ht="30" hidden="1" customHeight="1" outlineLevel="1">
      <c r="A255" s="1086"/>
      <c r="B255" s="1087"/>
      <c r="C255" s="1401"/>
      <c r="D255" s="1087" t="s">
        <v>159</v>
      </c>
      <c r="E255" s="1087"/>
      <c r="F255" s="229"/>
      <c r="G255" s="1292"/>
    </row>
    <row r="256" spans="1:7" ht="15" hidden="1" customHeight="1" outlineLevel="1">
      <c r="A256" s="1086"/>
      <c r="B256" s="1087"/>
      <c r="C256" s="1401"/>
      <c r="D256" s="1087" t="s">
        <v>155</v>
      </c>
      <c r="E256" s="1087"/>
      <c r="F256" s="229"/>
      <c r="G256" s="1292"/>
    </row>
    <row r="257" spans="1:7" ht="30" hidden="1" customHeight="1" outlineLevel="1">
      <c r="A257" s="1086"/>
      <c r="B257" s="1087"/>
      <c r="C257" s="1401"/>
      <c r="D257" s="1087" t="s">
        <v>153</v>
      </c>
      <c r="E257" s="1087"/>
      <c r="F257" s="229"/>
      <c r="G257" s="1292"/>
    </row>
    <row r="258" spans="1:7" ht="30" hidden="1" customHeight="1" outlineLevel="1">
      <c r="A258" s="1086"/>
      <c r="B258" s="1087"/>
      <c r="C258" s="1401"/>
      <c r="D258" s="1087" t="s">
        <v>152</v>
      </c>
      <c r="E258" s="1087"/>
      <c r="F258" s="229"/>
      <c r="G258" s="1292"/>
    </row>
    <row r="259" spans="1:7" ht="30" hidden="1" customHeight="1" outlineLevel="1">
      <c r="A259" s="1086"/>
      <c r="B259" s="1087"/>
      <c r="C259" s="1401"/>
      <c r="D259" s="1087" t="s">
        <v>156</v>
      </c>
      <c r="E259" s="1087"/>
      <c r="F259" s="229"/>
      <c r="G259" s="1292"/>
    </row>
    <row r="260" spans="1:7" ht="30" hidden="1" customHeight="1" outlineLevel="1">
      <c r="A260" s="1086"/>
      <c r="B260" s="1087"/>
      <c r="C260" s="1401" t="s">
        <v>157</v>
      </c>
      <c r="D260" s="1415" t="s">
        <v>708</v>
      </c>
      <c r="E260" s="228" t="s">
        <v>148</v>
      </c>
      <c r="F260" s="229"/>
      <c r="G260" s="1292"/>
    </row>
    <row r="261" spans="1:7" ht="30" hidden="1" customHeight="1" outlineLevel="1">
      <c r="A261" s="1086"/>
      <c r="B261" s="1087"/>
      <c r="C261" s="1401"/>
      <c r="D261" s="1417"/>
      <c r="E261" s="228" t="s">
        <v>149</v>
      </c>
      <c r="F261" s="229"/>
      <c r="G261" s="1292"/>
    </row>
    <row r="262" spans="1:7" ht="25.5" hidden="1" outlineLevel="1">
      <c r="A262" s="1086"/>
      <c r="B262" s="1087"/>
      <c r="C262" s="1401"/>
      <c r="D262" s="1418"/>
      <c r="E262" s="228" t="s">
        <v>709</v>
      </c>
      <c r="F262" s="229"/>
      <c r="G262" s="1292"/>
    </row>
    <row r="263" spans="1:7" ht="30" hidden="1" customHeight="1" outlineLevel="1">
      <c r="A263" s="1086"/>
      <c r="B263" s="1087"/>
      <c r="C263" s="1401"/>
      <c r="D263" s="1087" t="s">
        <v>150</v>
      </c>
      <c r="E263" s="1087"/>
      <c r="F263" s="18"/>
      <c r="G263" s="1292"/>
    </row>
    <row r="264" spans="1:7" ht="15" hidden="1" customHeight="1" outlineLevel="1">
      <c r="A264" s="1086"/>
      <c r="B264" s="1087"/>
      <c r="C264" s="1401"/>
      <c r="D264" s="1401" t="s">
        <v>151</v>
      </c>
      <c r="E264" s="1401"/>
      <c r="F264" s="18"/>
      <c r="G264" s="1292"/>
    </row>
    <row r="265" spans="1:7" ht="30" hidden="1" customHeight="1" outlineLevel="1">
      <c r="A265" s="1086"/>
      <c r="B265" s="1087"/>
      <c r="C265" s="1401"/>
      <c r="D265" s="1087" t="s">
        <v>154</v>
      </c>
      <c r="E265" s="1087"/>
      <c r="F265" s="18"/>
      <c r="G265" s="1292"/>
    </row>
    <row r="266" spans="1:7" ht="30" hidden="1" customHeight="1" outlineLevel="1">
      <c r="A266" s="1086"/>
      <c r="B266" s="1087"/>
      <c r="C266" s="1401"/>
      <c r="D266" s="1087" t="s">
        <v>158</v>
      </c>
      <c r="E266" s="1087"/>
      <c r="F266" s="18"/>
      <c r="G266" s="1292"/>
    </row>
    <row r="267" spans="1:7" ht="15" hidden="1" customHeight="1" outlineLevel="1">
      <c r="A267" s="1086"/>
      <c r="B267" s="1087"/>
      <c r="C267" s="1401"/>
      <c r="D267" s="1087" t="s">
        <v>155</v>
      </c>
      <c r="E267" s="1087"/>
      <c r="F267" s="18"/>
      <c r="G267" s="1292"/>
    </row>
    <row r="268" spans="1:7" ht="30" hidden="1" customHeight="1" outlineLevel="1">
      <c r="A268" s="1086"/>
      <c r="B268" s="1087"/>
      <c r="C268" s="1401"/>
      <c r="D268" s="1087" t="s">
        <v>153</v>
      </c>
      <c r="E268" s="1087"/>
      <c r="F268" s="18"/>
      <c r="G268" s="1292"/>
    </row>
    <row r="269" spans="1:7" ht="30" hidden="1" customHeight="1" outlineLevel="1">
      <c r="A269" s="1086"/>
      <c r="B269" s="1087"/>
      <c r="C269" s="1401"/>
      <c r="D269" s="1087" t="s">
        <v>152</v>
      </c>
      <c r="E269" s="1087"/>
      <c r="F269" s="18"/>
      <c r="G269" s="1292"/>
    </row>
    <row r="270" spans="1:7" ht="30" hidden="1" customHeight="1" outlineLevel="1" thickBot="1">
      <c r="A270" s="1414"/>
      <c r="B270" s="1415"/>
      <c r="C270" s="1419"/>
      <c r="D270" s="1415" t="s">
        <v>156</v>
      </c>
      <c r="E270" s="1415"/>
      <c r="F270" s="154"/>
      <c r="G270" s="1293"/>
    </row>
    <row r="271" spans="1:7" ht="30" hidden="1" customHeight="1" outlineLevel="1">
      <c r="A271" s="1099" t="s">
        <v>146</v>
      </c>
      <c r="B271" s="1100"/>
      <c r="C271" s="1404" t="s">
        <v>147</v>
      </c>
      <c r="D271" s="1416" t="s">
        <v>708</v>
      </c>
      <c r="E271" s="226" t="s">
        <v>148</v>
      </c>
      <c r="F271" s="17"/>
      <c r="G271" s="1291" t="s">
        <v>814</v>
      </c>
    </row>
    <row r="272" spans="1:7" ht="30" hidden="1" customHeight="1" outlineLevel="1">
      <c r="A272" s="1086"/>
      <c r="B272" s="1087"/>
      <c r="C272" s="1401"/>
      <c r="D272" s="1417"/>
      <c r="E272" s="228" t="s">
        <v>149</v>
      </c>
      <c r="F272" s="18"/>
      <c r="G272" s="1292"/>
    </row>
    <row r="273" spans="1:7" ht="30" hidden="1" customHeight="1" outlineLevel="1">
      <c r="A273" s="1086"/>
      <c r="B273" s="1087"/>
      <c r="C273" s="1401"/>
      <c r="D273" s="1418"/>
      <c r="E273" s="228" t="s">
        <v>709</v>
      </c>
      <c r="F273" s="18"/>
      <c r="G273" s="1292"/>
    </row>
    <row r="274" spans="1:7" ht="30" hidden="1" customHeight="1" outlineLevel="1">
      <c r="A274" s="1086"/>
      <c r="B274" s="1087"/>
      <c r="C274" s="1401"/>
      <c r="D274" s="1087" t="s">
        <v>150</v>
      </c>
      <c r="E274" s="1087"/>
      <c r="F274" s="229"/>
      <c r="G274" s="1292"/>
    </row>
    <row r="275" spans="1:7" ht="15" hidden="1" customHeight="1" outlineLevel="1">
      <c r="A275" s="1086"/>
      <c r="B275" s="1087"/>
      <c r="C275" s="1401"/>
      <c r="D275" s="1401" t="s">
        <v>151</v>
      </c>
      <c r="E275" s="1401"/>
      <c r="F275" s="229"/>
      <c r="G275" s="1292"/>
    </row>
    <row r="276" spans="1:7" ht="30" hidden="1" customHeight="1" outlineLevel="1">
      <c r="A276" s="1086"/>
      <c r="B276" s="1087"/>
      <c r="C276" s="1401"/>
      <c r="D276" s="1087" t="s">
        <v>154</v>
      </c>
      <c r="E276" s="1087"/>
      <c r="F276" s="229"/>
      <c r="G276" s="1292"/>
    </row>
    <row r="277" spans="1:7" ht="30" hidden="1" customHeight="1" outlineLevel="1">
      <c r="A277" s="1086"/>
      <c r="B277" s="1087"/>
      <c r="C277" s="1401"/>
      <c r="D277" s="1087" t="s">
        <v>159</v>
      </c>
      <c r="E277" s="1087"/>
      <c r="F277" s="229"/>
      <c r="G277" s="1292"/>
    </row>
    <row r="278" spans="1:7" ht="15" hidden="1" customHeight="1" outlineLevel="1">
      <c r="A278" s="1086"/>
      <c r="B278" s="1087"/>
      <c r="C278" s="1401"/>
      <c r="D278" s="1087" t="s">
        <v>155</v>
      </c>
      <c r="E278" s="1087"/>
      <c r="F278" s="229"/>
      <c r="G278" s="1292"/>
    </row>
    <row r="279" spans="1:7" ht="30" hidden="1" customHeight="1" outlineLevel="1">
      <c r="A279" s="1086"/>
      <c r="B279" s="1087"/>
      <c r="C279" s="1401"/>
      <c r="D279" s="1087" t="s">
        <v>153</v>
      </c>
      <c r="E279" s="1087"/>
      <c r="F279" s="229"/>
      <c r="G279" s="1292"/>
    </row>
    <row r="280" spans="1:7" ht="30" hidden="1" customHeight="1" outlineLevel="1">
      <c r="A280" s="1086"/>
      <c r="B280" s="1087"/>
      <c r="C280" s="1401"/>
      <c r="D280" s="1087" t="s">
        <v>152</v>
      </c>
      <c r="E280" s="1087"/>
      <c r="F280" s="229"/>
      <c r="G280" s="1292"/>
    </row>
    <row r="281" spans="1:7" ht="30" hidden="1" customHeight="1" outlineLevel="1">
      <c r="A281" s="1086"/>
      <c r="B281" s="1087"/>
      <c r="C281" s="1401"/>
      <c r="D281" s="1087" t="s">
        <v>156</v>
      </c>
      <c r="E281" s="1087"/>
      <c r="F281" s="229"/>
      <c r="G281" s="1292"/>
    </row>
    <row r="282" spans="1:7" ht="30" hidden="1" customHeight="1" outlineLevel="1">
      <c r="A282" s="1086"/>
      <c r="B282" s="1087"/>
      <c r="C282" s="1401" t="s">
        <v>157</v>
      </c>
      <c r="D282" s="1415" t="s">
        <v>708</v>
      </c>
      <c r="E282" s="228" t="s">
        <v>148</v>
      </c>
      <c r="F282" s="229"/>
      <c r="G282" s="1292"/>
    </row>
    <row r="283" spans="1:7" ht="30" hidden="1" customHeight="1" outlineLevel="1">
      <c r="A283" s="1086"/>
      <c r="B283" s="1087"/>
      <c r="C283" s="1401"/>
      <c r="D283" s="1417"/>
      <c r="E283" s="228" t="s">
        <v>149</v>
      </c>
      <c r="F283" s="229"/>
      <c r="G283" s="1292"/>
    </row>
    <row r="284" spans="1:7" ht="30" hidden="1" customHeight="1" outlineLevel="1">
      <c r="A284" s="1086"/>
      <c r="B284" s="1087"/>
      <c r="C284" s="1401"/>
      <c r="D284" s="1418"/>
      <c r="E284" s="228" t="s">
        <v>709</v>
      </c>
      <c r="F284" s="229"/>
      <c r="G284" s="1292"/>
    </row>
    <row r="285" spans="1:7" ht="30" hidden="1" customHeight="1" outlineLevel="1">
      <c r="A285" s="1086"/>
      <c r="B285" s="1087"/>
      <c r="C285" s="1401"/>
      <c r="D285" s="1087" t="s">
        <v>150</v>
      </c>
      <c r="E285" s="1087"/>
      <c r="F285" s="18"/>
      <c r="G285" s="1292"/>
    </row>
    <row r="286" spans="1:7" ht="15" hidden="1" customHeight="1" outlineLevel="1">
      <c r="A286" s="1086"/>
      <c r="B286" s="1087"/>
      <c r="C286" s="1401"/>
      <c r="D286" s="1401" t="s">
        <v>151</v>
      </c>
      <c r="E286" s="1401"/>
      <c r="F286" s="18"/>
      <c r="G286" s="1292"/>
    </row>
    <row r="287" spans="1:7" ht="30" hidden="1" customHeight="1" outlineLevel="1">
      <c r="A287" s="1086"/>
      <c r="B287" s="1087"/>
      <c r="C287" s="1401"/>
      <c r="D287" s="1087" t="s">
        <v>154</v>
      </c>
      <c r="E287" s="1087"/>
      <c r="F287" s="18"/>
      <c r="G287" s="1292"/>
    </row>
    <row r="288" spans="1:7" ht="30" hidden="1" customHeight="1" outlineLevel="1">
      <c r="A288" s="1086"/>
      <c r="B288" s="1087"/>
      <c r="C288" s="1401"/>
      <c r="D288" s="1087" t="s">
        <v>158</v>
      </c>
      <c r="E288" s="1087"/>
      <c r="F288" s="18"/>
      <c r="G288" s="1292"/>
    </row>
    <row r="289" spans="1:7" ht="15" hidden="1" customHeight="1" outlineLevel="1">
      <c r="A289" s="1086"/>
      <c r="B289" s="1087"/>
      <c r="C289" s="1401"/>
      <c r="D289" s="1087" t="s">
        <v>155</v>
      </c>
      <c r="E289" s="1087"/>
      <c r="F289" s="18"/>
      <c r="G289" s="1292"/>
    </row>
    <row r="290" spans="1:7" ht="30" hidden="1" customHeight="1" outlineLevel="1">
      <c r="A290" s="1086"/>
      <c r="B290" s="1087"/>
      <c r="C290" s="1401"/>
      <c r="D290" s="1087" t="s">
        <v>153</v>
      </c>
      <c r="E290" s="1087"/>
      <c r="F290" s="18"/>
      <c r="G290" s="1292"/>
    </row>
    <row r="291" spans="1:7" ht="30" hidden="1" customHeight="1" outlineLevel="1">
      <c r="A291" s="1086"/>
      <c r="B291" s="1087"/>
      <c r="C291" s="1401"/>
      <c r="D291" s="1087" t="s">
        <v>152</v>
      </c>
      <c r="E291" s="1087"/>
      <c r="F291" s="18"/>
      <c r="G291" s="1292"/>
    </row>
    <row r="292" spans="1:7" ht="30" hidden="1" customHeight="1" outlineLevel="1" thickBot="1">
      <c r="A292" s="1414"/>
      <c r="B292" s="1415"/>
      <c r="C292" s="1419"/>
      <c r="D292" s="1415" t="s">
        <v>156</v>
      </c>
      <c r="E292" s="1415"/>
      <c r="F292" s="154"/>
      <c r="G292" s="1293"/>
    </row>
    <row r="293" spans="1:7" ht="30" hidden="1" customHeight="1" outlineLevel="1">
      <c r="A293" s="1099" t="s">
        <v>146</v>
      </c>
      <c r="B293" s="1100"/>
      <c r="C293" s="1404" t="s">
        <v>147</v>
      </c>
      <c r="D293" s="1416" t="s">
        <v>708</v>
      </c>
      <c r="E293" s="226" t="s">
        <v>148</v>
      </c>
      <c r="F293" s="17"/>
      <c r="G293" s="1291" t="s">
        <v>814</v>
      </c>
    </row>
    <row r="294" spans="1:7" ht="30" hidden="1" customHeight="1" outlineLevel="1">
      <c r="A294" s="1086"/>
      <c r="B294" s="1087"/>
      <c r="C294" s="1401"/>
      <c r="D294" s="1417"/>
      <c r="E294" s="228" t="s">
        <v>149</v>
      </c>
      <c r="F294" s="18"/>
      <c r="G294" s="1292"/>
    </row>
    <row r="295" spans="1:7" ht="30" hidden="1" customHeight="1" outlineLevel="1">
      <c r="A295" s="1086"/>
      <c r="B295" s="1087"/>
      <c r="C295" s="1401"/>
      <c r="D295" s="1418"/>
      <c r="E295" s="228" t="s">
        <v>709</v>
      </c>
      <c r="F295" s="18"/>
      <c r="G295" s="1292"/>
    </row>
    <row r="296" spans="1:7" ht="30" hidden="1" customHeight="1" outlineLevel="1">
      <c r="A296" s="1086"/>
      <c r="B296" s="1087"/>
      <c r="C296" s="1401"/>
      <c r="D296" s="1087" t="s">
        <v>150</v>
      </c>
      <c r="E296" s="1087"/>
      <c r="F296" s="229"/>
      <c r="G296" s="1292"/>
    </row>
    <row r="297" spans="1:7" ht="15" hidden="1" customHeight="1" outlineLevel="1">
      <c r="A297" s="1086"/>
      <c r="B297" s="1087"/>
      <c r="C297" s="1401"/>
      <c r="D297" s="1401" t="s">
        <v>151</v>
      </c>
      <c r="E297" s="1401"/>
      <c r="F297" s="229"/>
      <c r="G297" s="1292"/>
    </row>
    <row r="298" spans="1:7" ht="30" hidden="1" customHeight="1" outlineLevel="1">
      <c r="A298" s="1086"/>
      <c r="B298" s="1087"/>
      <c r="C298" s="1401"/>
      <c r="D298" s="1087" t="s">
        <v>154</v>
      </c>
      <c r="E298" s="1087"/>
      <c r="F298" s="229"/>
      <c r="G298" s="1292"/>
    </row>
    <row r="299" spans="1:7" ht="30" hidden="1" customHeight="1" outlineLevel="1">
      <c r="A299" s="1086"/>
      <c r="B299" s="1087"/>
      <c r="C299" s="1401"/>
      <c r="D299" s="1087" t="s">
        <v>159</v>
      </c>
      <c r="E299" s="1087"/>
      <c r="F299" s="229"/>
      <c r="G299" s="1292"/>
    </row>
    <row r="300" spans="1:7" ht="15" hidden="1" customHeight="1" outlineLevel="1">
      <c r="A300" s="1086"/>
      <c r="B300" s="1087"/>
      <c r="C300" s="1401"/>
      <c r="D300" s="1087" t="s">
        <v>155</v>
      </c>
      <c r="E300" s="1087"/>
      <c r="F300" s="229"/>
      <c r="G300" s="1292"/>
    </row>
    <row r="301" spans="1:7" ht="30" hidden="1" customHeight="1" outlineLevel="1">
      <c r="A301" s="1086"/>
      <c r="B301" s="1087"/>
      <c r="C301" s="1401"/>
      <c r="D301" s="1087" t="s">
        <v>153</v>
      </c>
      <c r="E301" s="1087"/>
      <c r="F301" s="229"/>
      <c r="G301" s="1292"/>
    </row>
    <row r="302" spans="1:7" ht="30" hidden="1" customHeight="1" outlineLevel="1">
      <c r="A302" s="1086"/>
      <c r="B302" s="1087"/>
      <c r="C302" s="1401"/>
      <c r="D302" s="1087" t="s">
        <v>152</v>
      </c>
      <c r="E302" s="1087"/>
      <c r="F302" s="229"/>
      <c r="G302" s="1292"/>
    </row>
    <row r="303" spans="1:7" ht="30" hidden="1" customHeight="1" outlineLevel="1">
      <c r="A303" s="1086"/>
      <c r="B303" s="1087"/>
      <c r="C303" s="1401"/>
      <c r="D303" s="1087" t="s">
        <v>156</v>
      </c>
      <c r="E303" s="1087"/>
      <c r="F303" s="229"/>
      <c r="G303" s="1292"/>
    </row>
    <row r="304" spans="1:7" ht="30" hidden="1" customHeight="1" outlineLevel="1">
      <c r="A304" s="1086"/>
      <c r="B304" s="1087"/>
      <c r="C304" s="1401" t="s">
        <v>157</v>
      </c>
      <c r="D304" s="1415" t="s">
        <v>708</v>
      </c>
      <c r="E304" s="228" t="s">
        <v>148</v>
      </c>
      <c r="F304" s="229"/>
      <c r="G304" s="1292"/>
    </row>
    <row r="305" spans="1:7" ht="30" hidden="1" customHeight="1" outlineLevel="1">
      <c r="A305" s="1086"/>
      <c r="B305" s="1087"/>
      <c r="C305" s="1401"/>
      <c r="D305" s="1417"/>
      <c r="E305" s="228" t="s">
        <v>149</v>
      </c>
      <c r="F305" s="229"/>
      <c r="G305" s="1292"/>
    </row>
    <row r="306" spans="1:7" ht="30" hidden="1" customHeight="1" outlineLevel="1">
      <c r="A306" s="1086"/>
      <c r="B306" s="1087"/>
      <c r="C306" s="1401"/>
      <c r="D306" s="1418"/>
      <c r="E306" s="228" t="s">
        <v>709</v>
      </c>
      <c r="F306" s="229"/>
      <c r="G306" s="1292"/>
    </row>
    <row r="307" spans="1:7" ht="30" hidden="1" customHeight="1" outlineLevel="1">
      <c r="A307" s="1086"/>
      <c r="B307" s="1087"/>
      <c r="C307" s="1401"/>
      <c r="D307" s="1087" t="s">
        <v>150</v>
      </c>
      <c r="E307" s="1087"/>
      <c r="F307" s="18"/>
      <c r="G307" s="1292"/>
    </row>
    <row r="308" spans="1:7" ht="15" hidden="1" customHeight="1" outlineLevel="1">
      <c r="A308" s="1086"/>
      <c r="B308" s="1087"/>
      <c r="C308" s="1401"/>
      <c r="D308" s="1401" t="s">
        <v>151</v>
      </c>
      <c r="E308" s="1401"/>
      <c r="F308" s="18"/>
      <c r="G308" s="1292"/>
    </row>
    <row r="309" spans="1:7" ht="30" hidden="1" customHeight="1" outlineLevel="1">
      <c r="A309" s="1086"/>
      <c r="B309" s="1087"/>
      <c r="C309" s="1401"/>
      <c r="D309" s="1087" t="s">
        <v>154</v>
      </c>
      <c r="E309" s="1087"/>
      <c r="F309" s="18"/>
      <c r="G309" s="1292"/>
    </row>
    <row r="310" spans="1:7" ht="30" hidden="1" customHeight="1" outlineLevel="1">
      <c r="A310" s="1086"/>
      <c r="B310" s="1087"/>
      <c r="C310" s="1401"/>
      <c r="D310" s="1087" t="s">
        <v>158</v>
      </c>
      <c r="E310" s="1087"/>
      <c r="F310" s="18"/>
      <c r="G310" s="1292"/>
    </row>
    <row r="311" spans="1:7" ht="15" hidden="1" customHeight="1" outlineLevel="1">
      <c r="A311" s="1086"/>
      <c r="B311" s="1087"/>
      <c r="C311" s="1401"/>
      <c r="D311" s="1087" t="s">
        <v>155</v>
      </c>
      <c r="E311" s="1087"/>
      <c r="F311" s="18"/>
      <c r="G311" s="1292"/>
    </row>
    <row r="312" spans="1:7" ht="30" hidden="1" customHeight="1" outlineLevel="1">
      <c r="A312" s="1086"/>
      <c r="B312" s="1087"/>
      <c r="C312" s="1401"/>
      <c r="D312" s="1087" t="s">
        <v>153</v>
      </c>
      <c r="E312" s="1087"/>
      <c r="F312" s="18"/>
      <c r="G312" s="1292"/>
    </row>
    <row r="313" spans="1:7" ht="30" hidden="1" customHeight="1" outlineLevel="1">
      <c r="A313" s="1086"/>
      <c r="B313" s="1087"/>
      <c r="C313" s="1401"/>
      <c r="D313" s="1087" t="s">
        <v>152</v>
      </c>
      <c r="E313" s="1087"/>
      <c r="F313" s="18"/>
      <c r="G313" s="1292"/>
    </row>
    <row r="314" spans="1:7" ht="30" hidden="1" customHeight="1" outlineLevel="1" thickBot="1">
      <c r="A314" s="1414"/>
      <c r="B314" s="1415"/>
      <c r="C314" s="1419"/>
      <c r="D314" s="1415" t="s">
        <v>156</v>
      </c>
      <c r="E314" s="1415"/>
      <c r="F314" s="154"/>
      <c r="G314" s="1293"/>
    </row>
    <row r="315" spans="1:7" ht="30" hidden="1" customHeight="1" outlineLevel="1">
      <c r="A315" s="1099" t="s">
        <v>146</v>
      </c>
      <c r="B315" s="1100"/>
      <c r="C315" s="1404" t="s">
        <v>147</v>
      </c>
      <c r="D315" s="1416" t="s">
        <v>708</v>
      </c>
      <c r="E315" s="226" t="s">
        <v>148</v>
      </c>
      <c r="F315" s="17"/>
      <c r="G315" s="1291" t="s">
        <v>814</v>
      </c>
    </row>
    <row r="316" spans="1:7" ht="30" hidden="1" customHeight="1" outlineLevel="1">
      <c r="A316" s="1086"/>
      <c r="B316" s="1087"/>
      <c r="C316" s="1401"/>
      <c r="D316" s="1417"/>
      <c r="E316" s="228" t="s">
        <v>149</v>
      </c>
      <c r="F316" s="18"/>
      <c r="G316" s="1292"/>
    </row>
    <row r="317" spans="1:7" ht="25.5" hidden="1" outlineLevel="1">
      <c r="A317" s="1086"/>
      <c r="B317" s="1087"/>
      <c r="C317" s="1401"/>
      <c r="D317" s="1418"/>
      <c r="E317" s="228" t="s">
        <v>709</v>
      </c>
      <c r="F317" s="18"/>
      <c r="G317" s="1292"/>
    </row>
    <row r="318" spans="1:7" ht="30" hidden="1" customHeight="1" outlineLevel="1">
      <c r="A318" s="1086"/>
      <c r="B318" s="1087"/>
      <c r="C318" s="1401"/>
      <c r="D318" s="1087" t="s">
        <v>150</v>
      </c>
      <c r="E318" s="1087"/>
      <c r="F318" s="229"/>
      <c r="G318" s="1292"/>
    </row>
    <row r="319" spans="1:7" ht="15" hidden="1" customHeight="1" outlineLevel="1">
      <c r="A319" s="1086"/>
      <c r="B319" s="1087"/>
      <c r="C319" s="1401"/>
      <c r="D319" s="1401" t="s">
        <v>151</v>
      </c>
      <c r="E319" s="1401"/>
      <c r="F319" s="229"/>
      <c r="G319" s="1292"/>
    </row>
    <row r="320" spans="1:7" ht="30" hidden="1" customHeight="1" outlineLevel="1">
      <c r="A320" s="1086"/>
      <c r="B320" s="1087"/>
      <c r="C320" s="1401"/>
      <c r="D320" s="1087" t="s">
        <v>154</v>
      </c>
      <c r="E320" s="1087"/>
      <c r="F320" s="229"/>
      <c r="G320" s="1292"/>
    </row>
    <row r="321" spans="1:7" ht="30" hidden="1" customHeight="1" outlineLevel="1">
      <c r="A321" s="1086"/>
      <c r="B321" s="1087"/>
      <c r="C321" s="1401"/>
      <c r="D321" s="1087" t="s">
        <v>159</v>
      </c>
      <c r="E321" s="1087"/>
      <c r="F321" s="229"/>
      <c r="G321" s="1292"/>
    </row>
    <row r="322" spans="1:7" ht="15" hidden="1" customHeight="1" outlineLevel="1">
      <c r="A322" s="1086"/>
      <c r="B322" s="1087"/>
      <c r="C322" s="1401"/>
      <c r="D322" s="1087" t="s">
        <v>155</v>
      </c>
      <c r="E322" s="1087"/>
      <c r="F322" s="229"/>
      <c r="G322" s="1292"/>
    </row>
    <row r="323" spans="1:7" ht="30" hidden="1" customHeight="1" outlineLevel="1">
      <c r="A323" s="1086"/>
      <c r="B323" s="1087"/>
      <c r="C323" s="1401"/>
      <c r="D323" s="1087" t="s">
        <v>153</v>
      </c>
      <c r="E323" s="1087"/>
      <c r="F323" s="229"/>
      <c r="G323" s="1292"/>
    </row>
    <row r="324" spans="1:7" ht="30" hidden="1" customHeight="1" outlineLevel="1">
      <c r="A324" s="1086"/>
      <c r="B324" s="1087"/>
      <c r="C324" s="1401"/>
      <c r="D324" s="1087" t="s">
        <v>152</v>
      </c>
      <c r="E324" s="1087"/>
      <c r="F324" s="229"/>
      <c r="G324" s="1292"/>
    </row>
    <row r="325" spans="1:7" ht="30" hidden="1" customHeight="1" outlineLevel="1">
      <c r="A325" s="1086"/>
      <c r="B325" s="1087"/>
      <c r="C325" s="1401"/>
      <c r="D325" s="1087" t="s">
        <v>156</v>
      </c>
      <c r="E325" s="1087"/>
      <c r="F325" s="229"/>
      <c r="G325" s="1292"/>
    </row>
    <row r="326" spans="1:7" ht="30" hidden="1" customHeight="1" outlineLevel="1">
      <c r="A326" s="1086"/>
      <c r="B326" s="1087"/>
      <c r="C326" s="1401" t="s">
        <v>157</v>
      </c>
      <c r="D326" s="1415" t="s">
        <v>708</v>
      </c>
      <c r="E326" s="228" t="s">
        <v>148</v>
      </c>
      <c r="F326" s="229"/>
      <c r="G326" s="1292"/>
    </row>
    <row r="327" spans="1:7" ht="30" hidden="1" customHeight="1" outlineLevel="1">
      <c r="A327" s="1086"/>
      <c r="B327" s="1087"/>
      <c r="C327" s="1401"/>
      <c r="D327" s="1417"/>
      <c r="E327" s="228" t="s">
        <v>149</v>
      </c>
      <c r="F327" s="229"/>
      <c r="G327" s="1292"/>
    </row>
    <row r="328" spans="1:7" ht="25.5" hidden="1" outlineLevel="1">
      <c r="A328" s="1086"/>
      <c r="B328" s="1087"/>
      <c r="C328" s="1401"/>
      <c r="D328" s="1418"/>
      <c r="E328" s="228" t="s">
        <v>709</v>
      </c>
      <c r="F328" s="229"/>
      <c r="G328" s="1292"/>
    </row>
    <row r="329" spans="1:7" ht="30" hidden="1" customHeight="1" outlineLevel="1">
      <c r="A329" s="1086"/>
      <c r="B329" s="1087"/>
      <c r="C329" s="1401"/>
      <c r="D329" s="1087" t="s">
        <v>150</v>
      </c>
      <c r="E329" s="1087"/>
      <c r="F329" s="18"/>
      <c r="G329" s="1292"/>
    </row>
    <row r="330" spans="1:7" ht="15" hidden="1" customHeight="1" outlineLevel="1">
      <c r="A330" s="1086"/>
      <c r="B330" s="1087"/>
      <c r="C330" s="1401"/>
      <c r="D330" s="1401" t="s">
        <v>151</v>
      </c>
      <c r="E330" s="1401"/>
      <c r="F330" s="18"/>
      <c r="G330" s="1292"/>
    </row>
    <row r="331" spans="1:7" ht="30" hidden="1" customHeight="1" outlineLevel="1">
      <c r="A331" s="1086"/>
      <c r="B331" s="1087"/>
      <c r="C331" s="1401"/>
      <c r="D331" s="1087" t="s">
        <v>154</v>
      </c>
      <c r="E331" s="1087"/>
      <c r="F331" s="18"/>
      <c r="G331" s="1292"/>
    </row>
    <row r="332" spans="1:7" ht="30" hidden="1" customHeight="1" outlineLevel="1">
      <c r="A332" s="1086"/>
      <c r="B332" s="1087"/>
      <c r="C332" s="1401"/>
      <c r="D332" s="1087" t="s">
        <v>158</v>
      </c>
      <c r="E332" s="1087"/>
      <c r="F332" s="18"/>
      <c r="G332" s="1292"/>
    </row>
    <row r="333" spans="1:7" ht="15" hidden="1" customHeight="1" outlineLevel="1">
      <c r="A333" s="1086"/>
      <c r="B333" s="1087"/>
      <c r="C333" s="1401"/>
      <c r="D333" s="1087" t="s">
        <v>155</v>
      </c>
      <c r="E333" s="1087"/>
      <c r="F333" s="18"/>
      <c r="G333" s="1292"/>
    </row>
    <row r="334" spans="1:7" ht="30" hidden="1" customHeight="1" outlineLevel="1">
      <c r="A334" s="1086"/>
      <c r="B334" s="1087"/>
      <c r="C334" s="1401"/>
      <c r="D334" s="1087" t="s">
        <v>153</v>
      </c>
      <c r="E334" s="1087"/>
      <c r="F334" s="18"/>
      <c r="G334" s="1292"/>
    </row>
    <row r="335" spans="1:7" ht="30" hidden="1" customHeight="1" outlineLevel="1">
      <c r="A335" s="1086"/>
      <c r="B335" s="1087"/>
      <c r="C335" s="1401"/>
      <c r="D335" s="1087" t="s">
        <v>152</v>
      </c>
      <c r="E335" s="1087"/>
      <c r="F335" s="18"/>
      <c r="G335" s="1292"/>
    </row>
    <row r="336" spans="1:7" ht="30" hidden="1" customHeight="1" outlineLevel="1" thickBot="1">
      <c r="A336" s="1414"/>
      <c r="B336" s="1415"/>
      <c r="C336" s="1419"/>
      <c r="D336" s="1415" t="s">
        <v>156</v>
      </c>
      <c r="E336" s="1415"/>
      <c r="F336" s="154"/>
      <c r="G336" s="1293"/>
    </row>
    <row r="337" spans="1:7" ht="30" hidden="1" customHeight="1" outlineLevel="1">
      <c r="A337" s="1421" t="s">
        <v>146</v>
      </c>
      <c r="B337" s="1416"/>
      <c r="C337" s="1425" t="s">
        <v>147</v>
      </c>
      <c r="D337" s="1416" t="s">
        <v>708</v>
      </c>
      <c r="E337" s="226" t="s">
        <v>148</v>
      </c>
      <c r="F337" s="17"/>
      <c r="G337" s="1291" t="s">
        <v>814</v>
      </c>
    </row>
    <row r="338" spans="1:7" ht="30" hidden="1" customHeight="1" outlineLevel="1">
      <c r="A338" s="1422"/>
      <c r="B338" s="1417"/>
      <c r="C338" s="1426"/>
      <c r="D338" s="1417"/>
      <c r="E338" s="228" t="s">
        <v>149</v>
      </c>
      <c r="F338" s="18"/>
      <c r="G338" s="1292"/>
    </row>
    <row r="339" spans="1:7" ht="25.5" hidden="1" outlineLevel="1">
      <c r="A339" s="1422"/>
      <c r="B339" s="1417"/>
      <c r="C339" s="1426"/>
      <c r="D339" s="1418"/>
      <c r="E339" s="228" t="s">
        <v>709</v>
      </c>
      <c r="F339" s="18"/>
      <c r="G339" s="1292"/>
    </row>
    <row r="340" spans="1:7" ht="30" hidden="1" customHeight="1" outlineLevel="1">
      <c r="A340" s="1422"/>
      <c r="B340" s="1417"/>
      <c r="C340" s="1426"/>
      <c r="D340" s="1319" t="s">
        <v>150</v>
      </c>
      <c r="E340" s="1320"/>
      <c r="F340" s="229"/>
      <c r="G340" s="1292"/>
    </row>
    <row r="341" spans="1:7" ht="15" hidden="1" customHeight="1" outlineLevel="1">
      <c r="A341" s="1422"/>
      <c r="B341" s="1417"/>
      <c r="C341" s="1426"/>
      <c r="D341" s="900" t="s">
        <v>151</v>
      </c>
      <c r="E341" s="901"/>
      <c r="F341" s="229"/>
      <c r="G341" s="1292"/>
    </row>
    <row r="342" spans="1:7" ht="30" hidden="1" customHeight="1" outlineLevel="1">
      <c r="A342" s="1422"/>
      <c r="B342" s="1417"/>
      <c r="C342" s="1426"/>
      <c r="D342" s="1319" t="s">
        <v>154</v>
      </c>
      <c r="E342" s="1320"/>
      <c r="F342" s="229"/>
      <c r="G342" s="1292"/>
    </row>
    <row r="343" spans="1:7" ht="30" hidden="1" customHeight="1" outlineLevel="1">
      <c r="A343" s="1422"/>
      <c r="B343" s="1417"/>
      <c r="C343" s="1426"/>
      <c r="D343" s="1319" t="s">
        <v>159</v>
      </c>
      <c r="E343" s="1320"/>
      <c r="F343" s="229"/>
      <c r="G343" s="1292"/>
    </row>
    <row r="344" spans="1:7" ht="15" hidden="1" customHeight="1" outlineLevel="1">
      <c r="A344" s="1422"/>
      <c r="B344" s="1417"/>
      <c r="C344" s="1426"/>
      <c r="D344" s="1319" t="s">
        <v>155</v>
      </c>
      <c r="E344" s="1320"/>
      <c r="F344" s="229"/>
      <c r="G344" s="1292"/>
    </row>
    <row r="345" spans="1:7" ht="30" hidden="1" customHeight="1" outlineLevel="1">
      <c r="A345" s="1422"/>
      <c r="B345" s="1417"/>
      <c r="C345" s="1426"/>
      <c r="D345" s="1319" t="s">
        <v>153</v>
      </c>
      <c r="E345" s="1320"/>
      <c r="F345" s="229"/>
      <c r="G345" s="1292"/>
    </row>
    <row r="346" spans="1:7" ht="30" hidden="1" customHeight="1" outlineLevel="1">
      <c r="A346" s="1422"/>
      <c r="B346" s="1417"/>
      <c r="C346" s="1426"/>
      <c r="D346" s="1319" t="s">
        <v>152</v>
      </c>
      <c r="E346" s="1320"/>
      <c r="F346" s="229"/>
      <c r="G346" s="1292"/>
    </row>
    <row r="347" spans="1:7" ht="30" hidden="1" customHeight="1" outlineLevel="1">
      <c r="A347" s="1422"/>
      <c r="B347" s="1417"/>
      <c r="C347" s="1412"/>
      <c r="D347" s="1319" t="s">
        <v>156</v>
      </c>
      <c r="E347" s="1320"/>
      <c r="F347" s="229"/>
      <c r="G347" s="1292"/>
    </row>
    <row r="348" spans="1:7" ht="30" hidden="1" customHeight="1" outlineLevel="1">
      <c r="A348" s="1422"/>
      <c r="B348" s="1417"/>
      <c r="C348" s="1419" t="s">
        <v>157</v>
      </c>
      <c r="D348" s="1415" t="s">
        <v>708</v>
      </c>
      <c r="E348" s="228" t="s">
        <v>148</v>
      </c>
      <c r="F348" s="229"/>
      <c r="G348" s="1292"/>
    </row>
    <row r="349" spans="1:7" ht="30" hidden="1" customHeight="1" outlineLevel="1">
      <c r="A349" s="1422"/>
      <c r="B349" s="1417"/>
      <c r="C349" s="1426"/>
      <c r="D349" s="1417"/>
      <c r="E349" s="228" t="s">
        <v>149</v>
      </c>
      <c r="F349" s="229"/>
      <c r="G349" s="1292"/>
    </row>
    <row r="350" spans="1:7" ht="25.5" hidden="1" outlineLevel="1">
      <c r="A350" s="1422"/>
      <c r="B350" s="1417"/>
      <c r="C350" s="1426"/>
      <c r="D350" s="1418"/>
      <c r="E350" s="228" t="s">
        <v>709</v>
      </c>
      <c r="F350" s="229"/>
      <c r="G350" s="1292"/>
    </row>
    <row r="351" spans="1:7" ht="30" hidden="1" customHeight="1" outlineLevel="1">
      <c r="A351" s="1422"/>
      <c r="B351" s="1417"/>
      <c r="C351" s="1426"/>
      <c r="D351" s="1319" t="s">
        <v>150</v>
      </c>
      <c r="E351" s="1320"/>
      <c r="F351" s="18"/>
      <c r="G351" s="1292"/>
    </row>
    <row r="352" spans="1:7" ht="15" hidden="1" customHeight="1" outlineLevel="1">
      <c r="A352" s="1422"/>
      <c r="B352" s="1417"/>
      <c r="C352" s="1426"/>
      <c r="D352" s="900" t="s">
        <v>151</v>
      </c>
      <c r="E352" s="901"/>
      <c r="F352" s="18"/>
      <c r="G352" s="1292"/>
    </row>
    <row r="353" spans="1:7" ht="30" hidden="1" customHeight="1" outlineLevel="1">
      <c r="A353" s="1422"/>
      <c r="B353" s="1417"/>
      <c r="C353" s="1426"/>
      <c r="D353" s="1319" t="s">
        <v>154</v>
      </c>
      <c r="E353" s="1320"/>
      <c r="F353" s="18"/>
      <c r="G353" s="1292"/>
    </row>
    <row r="354" spans="1:7" ht="30" hidden="1" customHeight="1" outlineLevel="1">
      <c r="A354" s="1422"/>
      <c r="B354" s="1417"/>
      <c r="C354" s="1426"/>
      <c r="D354" s="1319" t="s">
        <v>158</v>
      </c>
      <c r="E354" s="1320"/>
      <c r="F354" s="18"/>
      <c r="G354" s="1292"/>
    </row>
    <row r="355" spans="1:7" ht="15" hidden="1" customHeight="1" outlineLevel="1">
      <c r="A355" s="1422"/>
      <c r="B355" s="1417"/>
      <c r="C355" s="1426"/>
      <c r="D355" s="1319" t="s">
        <v>155</v>
      </c>
      <c r="E355" s="1320"/>
      <c r="F355" s="18"/>
      <c r="G355" s="1292"/>
    </row>
    <row r="356" spans="1:7" ht="30" hidden="1" customHeight="1" outlineLevel="1">
      <c r="A356" s="1422"/>
      <c r="B356" s="1417"/>
      <c r="C356" s="1426"/>
      <c r="D356" s="1319" t="s">
        <v>153</v>
      </c>
      <c r="E356" s="1320"/>
      <c r="F356" s="18"/>
      <c r="G356" s="1292"/>
    </row>
    <row r="357" spans="1:7" ht="30" hidden="1" customHeight="1" outlineLevel="1">
      <c r="A357" s="1422"/>
      <c r="B357" s="1417"/>
      <c r="C357" s="1426"/>
      <c r="D357" s="1319" t="s">
        <v>152</v>
      </c>
      <c r="E357" s="1320"/>
      <c r="F357" s="18"/>
      <c r="G357" s="1292"/>
    </row>
    <row r="358" spans="1:7" ht="30" hidden="1" customHeight="1" outlineLevel="1" thickBot="1">
      <c r="A358" s="1423"/>
      <c r="B358" s="1424"/>
      <c r="C358" s="1427"/>
      <c r="D358" s="1317" t="s">
        <v>156</v>
      </c>
      <c r="E358" s="1318"/>
      <c r="F358" s="154"/>
      <c r="G358" s="1293"/>
    </row>
    <row r="359" spans="1:7" ht="30" hidden="1" customHeight="1" outlineLevel="1">
      <c r="A359" s="1099" t="s">
        <v>146</v>
      </c>
      <c r="B359" s="1100"/>
      <c r="C359" s="1404" t="s">
        <v>147</v>
      </c>
      <c r="D359" s="1416" t="s">
        <v>708</v>
      </c>
      <c r="E359" s="226" t="s">
        <v>148</v>
      </c>
      <c r="F359" s="17"/>
      <c r="G359" s="1291" t="s">
        <v>814</v>
      </c>
    </row>
    <row r="360" spans="1:7" ht="30" hidden="1" customHeight="1" outlineLevel="1">
      <c r="A360" s="1086"/>
      <c r="B360" s="1087"/>
      <c r="C360" s="1401"/>
      <c r="D360" s="1417"/>
      <c r="E360" s="228" t="s">
        <v>149</v>
      </c>
      <c r="F360" s="18"/>
      <c r="G360" s="1292"/>
    </row>
    <row r="361" spans="1:7" ht="25.5" hidden="1" outlineLevel="1">
      <c r="A361" s="1086"/>
      <c r="B361" s="1087"/>
      <c r="C361" s="1401"/>
      <c r="D361" s="1418"/>
      <c r="E361" s="228" t="s">
        <v>709</v>
      </c>
      <c r="F361" s="18"/>
      <c r="G361" s="1292"/>
    </row>
    <row r="362" spans="1:7" ht="30" hidden="1" customHeight="1" outlineLevel="1">
      <c r="A362" s="1086"/>
      <c r="B362" s="1087"/>
      <c r="C362" s="1401"/>
      <c r="D362" s="1087" t="s">
        <v>150</v>
      </c>
      <c r="E362" s="1087"/>
      <c r="F362" s="229"/>
      <c r="G362" s="1292"/>
    </row>
    <row r="363" spans="1:7" ht="15" hidden="1" customHeight="1" outlineLevel="1">
      <c r="A363" s="1086"/>
      <c r="B363" s="1087"/>
      <c r="C363" s="1401"/>
      <c r="D363" s="1401" t="s">
        <v>151</v>
      </c>
      <c r="E363" s="1401"/>
      <c r="F363" s="229"/>
      <c r="G363" s="1292"/>
    </row>
    <row r="364" spans="1:7" ht="30" hidden="1" customHeight="1" outlineLevel="1">
      <c r="A364" s="1086"/>
      <c r="B364" s="1087"/>
      <c r="C364" s="1401"/>
      <c r="D364" s="1087" t="s">
        <v>154</v>
      </c>
      <c r="E364" s="1087"/>
      <c r="F364" s="229"/>
      <c r="G364" s="1292"/>
    </row>
    <row r="365" spans="1:7" ht="30" hidden="1" customHeight="1" outlineLevel="1">
      <c r="A365" s="1086"/>
      <c r="B365" s="1087"/>
      <c r="C365" s="1401"/>
      <c r="D365" s="1087" t="s">
        <v>159</v>
      </c>
      <c r="E365" s="1087"/>
      <c r="F365" s="229"/>
      <c r="G365" s="1292"/>
    </row>
    <row r="366" spans="1:7" ht="15" hidden="1" customHeight="1" outlineLevel="1">
      <c r="A366" s="1086"/>
      <c r="B366" s="1087"/>
      <c r="C366" s="1401"/>
      <c r="D366" s="1087" t="s">
        <v>155</v>
      </c>
      <c r="E366" s="1087"/>
      <c r="F366" s="229"/>
      <c r="G366" s="1292"/>
    </row>
    <row r="367" spans="1:7" ht="30" hidden="1" customHeight="1" outlineLevel="1">
      <c r="A367" s="1086"/>
      <c r="B367" s="1087"/>
      <c r="C367" s="1401"/>
      <c r="D367" s="1087" t="s">
        <v>153</v>
      </c>
      <c r="E367" s="1087"/>
      <c r="F367" s="229"/>
      <c r="G367" s="1292"/>
    </row>
    <row r="368" spans="1:7" ht="30" hidden="1" customHeight="1" outlineLevel="1">
      <c r="A368" s="1086"/>
      <c r="B368" s="1087"/>
      <c r="C368" s="1401"/>
      <c r="D368" s="1087" t="s">
        <v>152</v>
      </c>
      <c r="E368" s="1087"/>
      <c r="F368" s="229"/>
      <c r="G368" s="1292"/>
    </row>
    <row r="369" spans="1:7" ht="30" hidden="1" customHeight="1" outlineLevel="1">
      <c r="A369" s="1086"/>
      <c r="B369" s="1087"/>
      <c r="C369" s="1401"/>
      <c r="D369" s="1087" t="s">
        <v>156</v>
      </c>
      <c r="E369" s="1087"/>
      <c r="F369" s="229"/>
      <c r="G369" s="1292"/>
    </row>
    <row r="370" spans="1:7" ht="30" hidden="1" customHeight="1" outlineLevel="1">
      <c r="A370" s="1086"/>
      <c r="B370" s="1087"/>
      <c r="C370" s="1401" t="s">
        <v>157</v>
      </c>
      <c r="D370" s="1415" t="s">
        <v>708</v>
      </c>
      <c r="E370" s="228" t="s">
        <v>148</v>
      </c>
      <c r="F370" s="229"/>
      <c r="G370" s="1292"/>
    </row>
    <row r="371" spans="1:7" ht="30" hidden="1" customHeight="1" outlineLevel="1">
      <c r="A371" s="1086"/>
      <c r="B371" s="1087"/>
      <c r="C371" s="1401"/>
      <c r="D371" s="1417"/>
      <c r="E371" s="228" t="s">
        <v>149</v>
      </c>
      <c r="F371" s="229"/>
      <c r="G371" s="1292"/>
    </row>
    <row r="372" spans="1:7" ht="25.5" hidden="1" outlineLevel="1">
      <c r="A372" s="1086"/>
      <c r="B372" s="1087"/>
      <c r="C372" s="1401"/>
      <c r="D372" s="1418"/>
      <c r="E372" s="228" t="s">
        <v>709</v>
      </c>
      <c r="F372" s="229"/>
      <c r="G372" s="1292"/>
    </row>
    <row r="373" spans="1:7" ht="30" hidden="1" customHeight="1" outlineLevel="1">
      <c r="A373" s="1086"/>
      <c r="B373" s="1087"/>
      <c r="C373" s="1401"/>
      <c r="D373" s="1087" t="s">
        <v>150</v>
      </c>
      <c r="E373" s="1087"/>
      <c r="F373" s="18"/>
      <c r="G373" s="1292"/>
    </row>
    <row r="374" spans="1:7" ht="15" hidden="1" customHeight="1" outlineLevel="1">
      <c r="A374" s="1086"/>
      <c r="B374" s="1087"/>
      <c r="C374" s="1401"/>
      <c r="D374" s="1401" t="s">
        <v>151</v>
      </c>
      <c r="E374" s="1401"/>
      <c r="F374" s="18"/>
      <c r="G374" s="1292"/>
    </row>
    <row r="375" spans="1:7" ht="30" hidden="1" customHeight="1" outlineLevel="1">
      <c r="A375" s="1086"/>
      <c r="B375" s="1087"/>
      <c r="C375" s="1401"/>
      <c r="D375" s="1087" t="s">
        <v>154</v>
      </c>
      <c r="E375" s="1087"/>
      <c r="F375" s="18"/>
      <c r="G375" s="1292"/>
    </row>
    <row r="376" spans="1:7" ht="30" hidden="1" customHeight="1" outlineLevel="1">
      <c r="A376" s="1086"/>
      <c r="B376" s="1087"/>
      <c r="C376" s="1401"/>
      <c r="D376" s="1087" t="s">
        <v>158</v>
      </c>
      <c r="E376" s="1087"/>
      <c r="F376" s="18"/>
      <c r="G376" s="1292"/>
    </row>
    <row r="377" spans="1:7" ht="15" hidden="1" customHeight="1" outlineLevel="1">
      <c r="A377" s="1086"/>
      <c r="B377" s="1087"/>
      <c r="C377" s="1401"/>
      <c r="D377" s="1087" t="s">
        <v>155</v>
      </c>
      <c r="E377" s="1087"/>
      <c r="F377" s="18"/>
      <c r="G377" s="1292"/>
    </row>
    <row r="378" spans="1:7" ht="30" hidden="1" customHeight="1" outlineLevel="1">
      <c r="A378" s="1086"/>
      <c r="B378" s="1087"/>
      <c r="C378" s="1401"/>
      <c r="D378" s="1087" t="s">
        <v>153</v>
      </c>
      <c r="E378" s="1087"/>
      <c r="F378" s="18"/>
      <c r="G378" s="1292"/>
    </row>
    <row r="379" spans="1:7" ht="30" hidden="1" customHeight="1" outlineLevel="1">
      <c r="A379" s="1086"/>
      <c r="B379" s="1087"/>
      <c r="C379" s="1401"/>
      <c r="D379" s="1087" t="s">
        <v>152</v>
      </c>
      <c r="E379" s="1087"/>
      <c r="F379" s="18"/>
      <c r="G379" s="1292"/>
    </row>
    <row r="380" spans="1:7" ht="30" hidden="1" customHeight="1" outlineLevel="1" thickBot="1">
      <c r="A380" s="1414"/>
      <c r="B380" s="1415"/>
      <c r="C380" s="1419"/>
      <c r="D380" s="1415" t="s">
        <v>156</v>
      </c>
      <c r="E380" s="1415"/>
      <c r="F380" s="154"/>
      <c r="G380" s="1293"/>
    </row>
    <row r="381" spans="1:7" ht="30" hidden="1" customHeight="1" outlineLevel="1">
      <c r="A381" s="1099" t="s">
        <v>146</v>
      </c>
      <c r="B381" s="1100"/>
      <c r="C381" s="1404" t="s">
        <v>147</v>
      </c>
      <c r="D381" s="1416" t="s">
        <v>708</v>
      </c>
      <c r="E381" s="226" t="s">
        <v>148</v>
      </c>
      <c r="F381" s="17"/>
      <c r="G381" s="1291" t="s">
        <v>814</v>
      </c>
    </row>
    <row r="382" spans="1:7" ht="30" hidden="1" customHeight="1" outlineLevel="1">
      <c r="A382" s="1086"/>
      <c r="B382" s="1087"/>
      <c r="C382" s="1401"/>
      <c r="D382" s="1417"/>
      <c r="E382" s="228" t="s">
        <v>149</v>
      </c>
      <c r="F382" s="18"/>
      <c r="G382" s="1292"/>
    </row>
    <row r="383" spans="1:7" ht="25.5" hidden="1" outlineLevel="1">
      <c r="A383" s="1086"/>
      <c r="B383" s="1087"/>
      <c r="C383" s="1401"/>
      <c r="D383" s="1418"/>
      <c r="E383" s="228" t="s">
        <v>709</v>
      </c>
      <c r="F383" s="18"/>
      <c r="G383" s="1292"/>
    </row>
    <row r="384" spans="1:7" ht="30" hidden="1" customHeight="1" outlineLevel="1">
      <c r="A384" s="1086"/>
      <c r="B384" s="1087"/>
      <c r="C384" s="1401"/>
      <c r="D384" s="1087" t="s">
        <v>150</v>
      </c>
      <c r="E384" s="1087"/>
      <c r="F384" s="229"/>
      <c r="G384" s="1292"/>
    </row>
    <row r="385" spans="1:7" ht="15" hidden="1" customHeight="1" outlineLevel="1">
      <c r="A385" s="1086"/>
      <c r="B385" s="1087"/>
      <c r="C385" s="1401"/>
      <c r="D385" s="1401" t="s">
        <v>151</v>
      </c>
      <c r="E385" s="1401"/>
      <c r="F385" s="229"/>
      <c r="G385" s="1292"/>
    </row>
    <row r="386" spans="1:7" ht="30" hidden="1" customHeight="1" outlineLevel="1">
      <c r="A386" s="1086"/>
      <c r="B386" s="1087"/>
      <c r="C386" s="1401"/>
      <c r="D386" s="1087" t="s">
        <v>154</v>
      </c>
      <c r="E386" s="1087"/>
      <c r="F386" s="229"/>
      <c r="G386" s="1292"/>
    </row>
    <row r="387" spans="1:7" ht="30" hidden="1" customHeight="1" outlineLevel="1">
      <c r="A387" s="1086"/>
      <c r="B387" s="1087"/>
      <c r="C387" s="1401"/>
      <c r="D387" s="1087" t="s">
        <v>159</v>
      </c>
      <c r="E387" s="1087"/>
      <c r="F387" s="229"/>
      <c r="G387" s="1292"/>
    </row>
    <row r="388" spans="1:7" ht="15" hidden="1" customHeight="1" outlineLevel="1">
      <c r="A388" s="1086"/>
      <c r="B388" s="1087"/>
      <c r="C388" s="1401"/>
      <c r="D388" s="1087" t="s">
        <v>155</v>
      </c>
      <c r="E388" s="1087"/>
      <c r="F388" s="229"/>
      <c r="G388" s="1292"/>
    </row>
    <row r="389" spans="1:7" ht="30" hidden="1" customHeight="1" outlineLevel="1">
      <c r="A389" s="1086"/>
      <c r="B389" s="1087"/>
      <c r="C389" s="1401"/>
      <c r="D389" s="1087" t="s">
        <v>153</v>
      </c>
      <c r="E389" s="1087"/>
      <c r="F389" s="229"/>
      <c r="G389" s="1292"/>
    </row>
    <row r="390" spans="1:7" ht="30" hidden="1" customHeight="1" outlineLevel="1">
      <c r="A390" s="1086"/>
      <c r="B390" s="1087"/>
      <c r="C390" s="1401"/>
      <c r="D390" s="1087" t="s">
        <v>152</v>
      </c>
      <c r="E390" s="1087"/>
      <c r="F390" s="229"/>
      <c r="G390" s="1292"/>
    </row>
    <row r="391" spans="1:7" ht="30" hidden="1" customHeight="1" outlineLevel="1">
      <c r="A391" s="1086"/>
      <c r="B391" s="1087"/>
      <c r="C391" s="1401"/>
      <c r="D391" s="1087" t="s">
        <v>156</v>
      </c>
      <c r="E391" s="1087"/>
      <c r="F391" s="229"/>
      <c r="G391" s="1292"/>
    </row>
    <row r="392" spans="1:7" ht="30" hidden="1" customHeight="1" outlineLevel="1">
      <c r="A392" s="1086"/>
      <c r="B392" s="1087"/>
      <c r="C392" s="1401" t="s">
        <v>157</v>
      </c>
      <c r="D392" s="1415" t="s">
        <v>708</v>
      </c>
      <c r="E392" s="228" t="s">
        <v>148</v>
      </c>
      <c r="F392" s="229"/>
      <c r="G392" s="1292"/>
    </row>
    <row r="393" spans="1:7" ht="30" hidden="1" customHeight="1" outlineLevel="1">
      <c r="A393" s="1086"/>
      <c r="B393" s="1087"/>
      <c r="C393" s="1401"/>
      <c r="D393" s="1417"/>
      <c r="E393" s="228" t="s">
        <v>149</v>
      </c>
      <c r="F393" s="229"/>
      <c r="G393" s="1292"/>
    </row>
    <row r="394" spans="1:7" ht="25.5" hidden="1" outlineLevel="1">
      <c r="A394" s="1086"/>
      <c r="B394" s="1087"/>
      <c r="C394" s="1401"/>
      <c r="D394" s="1418"/>
      <c r="E394" s="228" t="s">
        <v>709</v>
      </c>
      <c r="F394" s="229"/>
      <c r="G394" s="1292"/>
    </row>
    <row r="395" spans="1:7" ht="30" hidden="1" customHeight="1" outlineLevel="1">
      <c r="A395" s="1086"/>
      <c r="B395" s="1087"/>
      <c r="C395" s="1401"/>
      <c r="D395" s="1087" t="s">
        <v>150</v>
      </c>
      <c r="E395" s="1087"/>
      <c r="F395" s="18"/>
      <c r="G395" s="1292"/>
    </row>
    <row r="396" spans="1:7" ht="15" hidden="1" customHeight="1" outlineLevel="1">
      <c r="A396" s="1086"/>
      <c r="B396" s="1087"/>
      <c r="C396" s="1401"/>
      <c r="D396" s="1401" t="s">
        <v>151</v>
      </c>
      <c r="E396" s="1401"/>
      <c r="F396" s="18"/>
      <c r="G396" s="1292"/>
    </row>
    <row r="397" spans="1:7" ht="30" hidden="1" customHeight="1" outlineLevel="1">
      <c r="A397" s="1086"/>
      <c r="B397" s="1087"/>
      <c r="C397" s="1401"/>
      <c r="D397" s="1087" t="s">
        <v>154</v>
      </c>
      <c r="E397" s="1087"/>
      <c r="F397" s="18"/>
      <c r="G397" s="1292"/>
    </row>
    <row r="398" spans="1:7" ht="30" hidden="1" customHeight="1" outlineLevel="1">
      <c r="A398" s="1086"/>
      <c r="B398" s="1087"/>
      <c r="C398" s="1401"/>
      <c r="D398" s="1087" t="s">
        <v>158</v>
      </c>
      <c r="E398" s="1087"/>
      <c r="F398" s="18"/>
      <c r="G398" s="1292"/>
    </row>
    <row r="399" spans="1:7" ht="15" hidden="1" customHeight="1" outlineLevel="1">
      <c r="A399" s="1086"/>
      <c r="B399" s="1087"/>
      <c r="C399" s="1401"/>
      <c r="D399" s="1087" t="s">
        <v>155</v>
      </c>
      <c r="E399" s="1087"/>
      <c r="F399" s="18"/>
      <c r="G399" s="1292"/>
    </row>
    <row r="400" spans="1:7" ht="30" hidden="1" customHeight="1" outlineLevel="1">
      <c r="A400" s="1086"/>
      <c r="B400" s="1087"/>
      <c r="C400" s="1401"/>
      <c r="D400" s="1087" t="s">
        <v>153</v>
      </c>
      <c r="E400" s="1087"/>
      <c r="F400" s="18"/>
      <c r="G400" s="1292"/>
    </row>
    <row r="401" spans="1:7" ht="30" hidden="1" customHeight="1" outlineLevel="1">
      <c r="A401" s="1086"/>
      <c r="B401" s="1087"/>
      <c r="C401" s="1401"/>
      <c r="D401" s="1087" t="s">
        <v>152</v>
      </c>
      <c r="E401" s="1087"/>
      <c r="F401" s="18"/>
      <c r="G401" s="1292"/>
    </row>
    <row r="402" spans="1:7" ht="30" hidden="1" customHeight="1" outlineLevel="1" thickBot="1">
      <c r="A402" s="1414"/>
      <c r="B402" s="1415"/>
      <c r="C402" s="1419"/>
      <c r="D402" s="1415" t="s">
        <v>156</v>
      </c>
      <c r="E402" s="1415"/>
      <c r="F402" s="154"/>
      <c r="G402" s="1293"/>
    </row>
    <row r="403" spans="1:7" ht="30" hidden="1" customHeight="1" outlineLevel="1">
      <c r="A403" s="1099" t="s">
        <v>146</v>
      </c>
      <c r="B403" s="1100"/>
      <c r="C403" s="1404" t="s">
        <v>147</v>
      </c>
      <c r="D403" s="1416" t="s">
        <v>708</v>
      </c>
      <c r="E403" s="226" t="s">
        <v>148</v>
      </c>
      <c r="F403" s="17"/>
      <c r="G403" s="1291" t="s">
        <v>814</v>
      </c>
    </row>
    <row r="404" spans="1:7" ht="30" hidden="1" customHeight="1" outlineLevel="1">
      <c r="A404" s="1086"/>
      <c r="B404" s="1087"/>
      <c r="C404" s="1401"/>
      <c r="D404" s="1417"/>
      <c r="E404" s="228" t="s">
        <v>149</v>
      </c>
      <c r="F404" s="18"/>
      <c r="G404" s="1292"/>
    </row>
    <row r="405" spans="1:7" ht="25.5" hidden="1" outlineLevel="1">
      <c r="A405" s="1086"/>
      <c r="B405" s="1087"/>
      <c r="C405" s="1401"/>
      <c r="D405" s="1418"/>
      <c r="E405" s="228" t="s">
        <v>709</v>
      </c>
      <c r="F405" s="18"/>
      <c r="G405" s="1292"/>
    </row>
    <row r="406" spans="1:7" ht="30" hidden="1" customHeight="1" outlineLevel="1">
      <c r="A406" s="1086"/>
      <c r="B406" s="1087"/>
      <c r="C406" s="1401"/>
      <c r="D406" s="1087" t="s">
        <v>150</v>
      </c>
      <c r="E406" s="1087"/>
      <c r="F406" s="229"/>
      <c r="G406" s="1292"/>
    </row>
    <row r="407" spans="1:7" ht="15" hidden="1" customHeight="1" outlineLevel="1">
      <c r="A407" s="1086"/>
      <c r="B407" s="1087"/>
      <c r="C407" s="1401"/>
      <c r="D407" s="1401" t="s">
        <v>151</v>
      </c>
      <c r="E407" s="1401"/>
      <c r="F407" s="229"/>
      <c r="G407" s="1292"/>
    </row>
    <row r="408" spans="1:7" ht="30" hidden="1" customHeight="1" outlineLevel="1">
      <c r="A408" s="1086"/>
      <c r="B408" s="1087"/>
      <c r="C408" s="1401"/>
      <c r="D408" s="1087" t="s">
        <v>154</v>
      </c>
      <c r="E408" s="1087"/>
      <c r="F408" s="229"/>
      <c r="G408" s="1292"/>
    </row>
    <row r="409" spans="1:7" ht="30" hidden="1" customHeight="1" outlineLevel="1">
      <c r="A409" s="1086"/>
      <c r="B409" s="1087"/>
      <c r="C409" s="1401"/>
      <c r="D409" s="1087" t="s">
        <v>159</v>
      </c>
      <c r="E409" s="1087"/>
      <c r="F409" s="229"/>
      <c r="G409" s="1292"/>
    </row>
    <row r="410" spans="1:7" ht="15" hidden="1" customHeight="1" outlineLevel="1">
      <c r="A410" s="1086"/>
      <c r="B410" s="1087"/>
      <c r="C410" s="1401"/>
      <c r="D410" s="1087" t="s">
        <v>155</v>
      </c>
      <c r="E410" s="1087"/>
      <c r="F410" s="229"/>
      <c r="G410" s="1292"/>
    </row>
    <row r="411" spans="1:7" ht="30" hidden="1" customHeight="1" outlineLevel="1">
      <c r="A411" s="1086"/>
      <c r="B411" s="1087"/>
      <c r="C411" s="1401"/>
      <c r="D411" s="1087" t="s">
        <v>153</v>
      </c>
      <c r="E411" s="1087"/>
      <c r="F411" s="229"/>
      <c r="G411" s="1292"/>
    </row>
    <row r="412" spans="1:7" ht="30" hidden="1" customHeight="1" outlineLevel="1">
      <c r="A412" s="1086"/>
      <c r="B412" s="1087"/>
      <c r="C412" s="1401"/>
      <c r="D412" s="1087" t="s">
        <v>152</v>
      </c>
      <c r="E412" s="1087"/>
      <c r="F412" s="229"/>
      <c r="G412" s="1292"/>
    </row>
    <row r="413" spans="1:7" ht="30" hidden="1" customHeight="1" outlineLevel="1">
      <c r="A413" s="1086"/>
      <c r="B413" s="1087"/>
      <c r="C413" s="1401"/>
      <c r="D413" s="1087" t="s">
        <v>156</v>
      </c>
      <c r="E413" s="1087"/>
      <c r="F413" s="229"/>
      <c r="G413" s="1292"/>
    </row>
    <row r="414" spans="1:7" ht="30" hidden="1" customHeight="1" outlineLevel="1">
      <c r="A414" s="1086"/>
      <c r="B414" s="1087"/>
      <c r="C414" s="1401" t="s">
        <v>157</v>
      </c>
      <c r="D414" s="1415" t="s">
        <v>708</v>
      </c>
      <c r="E414" s="228" t="s">
        <v>148</v>
      </c>
      <c r="F414" s="229"/>
      <c r="G414" s="1292"/>
    </row>
    <row r="415" spans="1:7" ht="30" hidden="1" customHeight="1" outlineLevel="1">
      <c r="A415" s="1086"/>
      <c r="B415" s="1087"/>
      <c r="C415" s="1401"/>
      <c r="D415" s="1417"/>
      <c r="E415" s="228" t="s">
        <v>149</v>
      </c>
      <c r="F415" s="229"/>
      <c r="G415" s="1292"/>
    </row>
    <row r="416" spans="1:7" ht="25.5" hidden="1" outlineLevel="1">
      <c r="A416" s="1086"/>
      <c r="B416" s="1087"/>
      <c r="C416" s="1401"/>
      <c r="D416" s="1418"/>
      <c r="E416" s="228" t="s">
        <v>709</v>
      </c>
      <c r="F416" s="229"/>
      <c r="G416" s="1292"/>
    </row>
    <row r="417" spans="1:7" ht="30" hidden="1" customHeight="1" outlineLevel="1">
      <c r="A417" s="1086"/>
      <c r="B417" s="1087"/>
      <c r="C417" s="1401"/>
      <c r="D417" s="1087" t="s">
        <v>150</v>
      </c>
      <c r="E417" s="1087"/>
      <c r="F417" s="18"/>
      <c r="G417" s="1292"/>
    </row>
    <row r="418" spans="1:7" ht="15" hidden="1" customHeight="1" outlineLevel="1">
      <c r="A418" s="1086"/>
      <c r="B418" s="1087"/>
      <c r="C418" s="1401"/>
      <c r="D418" s="1401" t="s">
        <v>151</v>
      </c>
      <c r="E418" s="1401"/>
      <c r="F418" s="18"/>
      <c r="G418" s="1292"/>
    </row>
    <row r="419" spans="1:7" ht="30" hidden="1" customHeight="1" outlineLevel="1">
      <c r="A419" s="1086"/>
      <c r="B419" s="1087"/>
      <c r="C419" s="1401"/>
      <c r="D419" s="1087" t="s">
        <v>154</v>
      </c>
      <c r="E419" s="1087"/>
      <c r="F419" s="18"/>
      <c r="G419" s="1292"/>
    </row>
    <row r="420" spans="1:7" ht="30" hidden="1" customHeight="1" outlineLevel="1">
      <c r="A420" s="1086"/>
      <c r="B420" s="1087"/>
      <c r="C420" s="1401"/>
      <c r="D420" s="1087" t="s">
        <v>158</v>
      </c>
      <c r="E420" s="1087"/>
      <c r="F420" s="18"/>
      <c r="G420" s="1292"/>
    </row>
    <row r="421" spans="1:7" ht="15" hidden="1" customHeight="1" outlineLevel="1">
      <c r="A421" s="1086"/>
      <c r="B421" s="1087"/>
      <c r="C421" s="1401"/>
      <c r="D421" s="1087" t="s">
        <v>155</v>
      </c>
      <c r="E421" s="1087"/>
      <c r="F421" s="18"/>
      <c r="G421" s="1292"/>
    </row>
    <row r="422" spans="1:7" ht="30" hidden="1" customHeight="1" outlineLevel="1">
      <c r="A422" s="1086"/>
      <c r="B422" s="1087"/>
      <c r="C422" s="1401"/>
      <c r="D422" s="1087" t="s">
        <v>153</v>
      </c>
      <c r="E422" s="1087"/>
      <c r="F422" s="18"/>
      <c r="G422" s="1292"/>
    </row>
    <row r="423" spans="1:7" ht="30" hidden="1" customHeight="1" outlineLevel="1">
      <c r="A423" s="1086"/>
      <c r="B423" s="1087"/>
      <c r="C423" s="1401"/>
      <c r="D423" s="1087" t="s">
        <v>152</v>
      </c>
      <c r="E423" s="1087"/>
      <c r="F423" s="18"/>
      <c r="G423" s="1292"/>
    </row>
    <row r="424" spans="1:7" ht="30" hidden="1" customHeight="1" outlineLevel="1" thickBot="1">
      <c r="A424" s="1414"/>
      <c r="B424" s="1415"/>
      <c r="C424" s="1419"/>
      <c r="D424" s="1415" t="s">
        <v>156</v>
      </c>
      <c r="E424" s="1415"/>
      <c r="F424" s="154"/>
      <c r="G424" s="1293"/>
    </row>
    <row r="425" spans="1:7" ht="30" hidden="1" customHeight="1" outlineLevel="1">
      <c r="A425" s="1099" t="s">
        <v>146</v>
      </c>
      <c r="B425" s="1100"/>
      <c r="C425" s="1404" t="s">
        <v>147</v>
      </c>
      <c r="D425" s="1416" t="s">
        <v>708</v>
      </c>
      <c r="E425" s="226" t="s">
        <v>148</v>
      </c>
      <c r="F425" s="17"/>
      <c r="G425" s="1291" t="s">
        <v>814</v>
      </c>
    </row>
    <row r="426" spans="1:7" ht="30" hidden="1" customHeight="1" outlineLevel="1">
      <c r="A426" s="1086"/>
      <c r="B426" s="1087"/>
      <c r="C426" s="1401"/>
      <c r="D426" s="1417"/>
      <c r="E426" s="228" t="s">
        <v>149</v>
      </c>
      <c r="F426" s="18"/>
      <c r="G426" s="1292"/>
    </row>
    <row r="427" spans="1:7" ht="25.5" hidden="1" outlineLevel="1">
      <c r="A427" s="1086"/>
      <c r="B427" s="1087"/>
      <c r="C427" s="1401"/>
      <c r="D427" s="1418"/>
      <c r="E427" s="228" t="s">
        <v>709</v>
      </c>
      <c r="F427" s="18"/>
      <c r="G427" s="1292"/>
    </row>
    <row r="428" spans="1:7" ht="30" hidden="1" customHeight="1" outlineLevel="1">
      <c r="A428" s="1086"/>
      <c r="B428" s="1087"/>
      <c r="C428" s="1401"/>
      <c r="D428" s="1087" t="s">
        <v>150</v>
      </c>
      <c r="E428" s="1087"/>
      <c r="F428" s="229"/>
      <c r="G428" s="1292"/>
    </row>
    <row r="429" spans="1:7" ht="15" hidden="1" customHeight="1" outlineLevel="1">
      <c r="A429" s="1086"/>
      <c r="B429" s="1087"/>
      <c r="C429" s="1401"/>
      <c r="D429" s="1401" t="s">
        <v>151</v>
      </c>
      <c r="E429" s="1401"/>
      <c r="F429" s="229"/>
      <c r="G429" s="1292"/>
    </row>
    <row r="430" spans="1:7" ht="30" hidden="1" customHeight="1" outlineLevel="1">
      <c r="A430" s="1086"/>
      <c r="B430" s="1087"/>
      <c r="C430" s="1401"/>
      <c r="D430" s="1087" t="s">
        <v>154</v>
      </c>
      <c r="E430" s="1087"/>
      <c r="F430" s="229"/>
      <c r="G430" s="1292"/>
    </row>
    <row r="431" spans="1:7" ht="30" hidden="1" customHeight="1" outlineLevel="1">
      <c r="A431" s="1086"/>
      <c r="B431" s="1087"/>
      <c r="C431" s="1401"/>
      <c r="D431" s="1087" t="s">
        <v>159</v>
      </c>
      <c r="E431" s="1087"/>
      <c r="F431" s="229"/>
      <c r="G431" s="1292"/>
    </row>
    <row r="432" spans="1:7" ht="15" hidden="1" customHeight="1" outlineLevel="1">
      <c r="A432" s="1086"/>
      <c r="B432" s="1087"/>
      <c r="C432" s="1401"/>
      <c r="D432" s="1087" t="s">
        <v>155</v>
      </c>
      <c r="E432" s="1087"/>
      <c r="F432" s="229"/>
      <c r="G432" s="1292"/>
    </row>
    <row r="433" spans="1:7" ht="30" hidden="1" customHeight="1" outlineLevel="1">
      <c r="A433" s="1086"/>
      <c r="B433" s="1087"/>
      <c r="C433" s="1401"/>
      <c r="D433" s="1087" t="s">
        <v>153</v>
      </c>
      <c r="E433" s="1087"/>
      <c r="F433" s="229"/>
      <c r="G433" s="1292"/>
    </row>
    <row r="434" spans="1:7" ht="30" hidden="1" customHeight="1" outlineLevel="1">
      <c r="A434" s="1086"/>
      <c r="B434" s="1087"/>
      <c r="C434" s="1401"/>
      <c r="D434" s="1087" t="s">
        <v>152</v>
      </c>
      <c r="E434" s="1087"/>
      <c r="F434" s="229"/>
      <c r="G434" s="1292"/>
    </row>
    <row r="435" spans="1:7" ht="30" hidden="1" customHeight="1" outlineLevel="1">
      <c r="A435" s="1086"/>
      <c r="B435" s="1087"/>
      <c r="C435" s="1401"/>
      <c r="D435" s="1087" t="s">
        <v>156</v>
      </c>
      <c r="E435" s="1087"/>
      <c r="F435" s="229"/>
      <c r="G435" s="1292"/>
    </row>
    <row r="436" spans="1:7" ht="30" hidden="1" customHeight="1" outlineLevel="1">
      <c r="A436" s="1086"/>
      <c r="B436" s="1087"/>
      <c r="C436" s="1401" t="s">
        <v>157</v>
      </c>
      <c r="D436" s="1415" t="s">
        <v>708</v>
      </c>
      <c r="E436" s="228" t="s">
        <v>148</v>
      </c>
      <c r="F436" s="229"/>
      <c r="G436" s="1292"/>
    </row>
    <row r="437" spans="1:7" ht="30" hidden="1" customHeight="1" outlineLevel="1">
      <c r="A437" s="1086"/>
      <c r="B437" s="1087"/>
      <c r="C437" s="1401"/>
      <c r="D437" s="1417"/>
      <c r="E437" s="228" t="s">
        <v>149</v>
      </c>
      <c r="F437" s="229"/>
      <c r="G437" s="1292"/>
    </row>
    <row r="438" spans="1:7" ht="30" hidden="1" customHeight="1" outlineLevel="1">
      <c r="A438" s="1086"/>
      <c r="B438" s="1087"/>
      <c r="C438" s="1401"/>
      <c r="D438" s="1418"/>
      <c r="E438" s="228" t="s">
        <v>709</v>
      </c>
      <c r="F438" s="229"/>
      <c r="G438" s="1292"/>
    </row>
    <row r="439" spans="1:7" ht="30" hidden="1" customHeight="1" outlineLevel="1">
      <c r="A439" s="1086"/>
      <c r="B439" s="1087"/>
      <c r="C439" s="1401"/>
      <c r="D439" s="1087" t="s">
        <v>150</v>
      </c>
      <c r="E439" s="1087"/>
      <c r="F439" s="18"/>
      <c r="G439" s="1292"/>
    </row>
    <row r="440" spans="1:7" ht="15" hidden="1" customHeight="1" outlineLevel="1">
      <c r="A440" s="1086"/>
      <c r="B440" s="1087"/>
      <c r="C440" s="1401"/>
      <c r="D440" s="1401" t="s">
        <v>151</v>
      </c>
      <c r="E440" s="1401"/>
      <c r="F440" s="18"/>
      <c r="G440" s="1292"/>
    </row>
    <row r="441" spans="1:7" ht="30" hidden="1" customHeight="1" outlineLevel="1">
      <c r="A441" s="1086"/>
      <c r="B441" s="1087"/>
      <c r="C441" s="1401"/>
      <c r="D441" s="1087" t="s">
        <v>154</v>
      </c>
      <c r="E441" s="1087"/>
      <c r="F441" s="18"/>
      <c r="G441" s="1292"/>
    </row>
    <row r="442" spans="1:7" ht="30" hidden="1" customHeight="1" outlineLevel="1">
      <c r="A442" s="1086"/>
      <c r="B442" s="1087"/>
      <c r="C442" s="1401"/>
      <c r="D442" s="1087" t="s">
        <v>158</v>
      </c>
      <c r="E442" s="1087"/>
      <c r="F442" s="18"/>
      <c r="G442" s="1292"/>
    </row>
    <row r="443" spans="1:7" ht="15" hidden="1" customHeight="1" outlineLevel="1">
      <c r="A443" s="1086"/>
      <c r="B443" s="1087"/>
      <c r="C443" s="1401"/>
      <c r="D443" s="1087" t="s">
        <v>155</v>
      </c>
      <c r="E443" s="1087"/>
      <c r="F443" s="18"/>
      <c r="G443" s="1292"/>
    </row>
    <row r="444" spans="1:7" ht="30" hidden="1" customHeight="1" outlineLevel="1">
      <c r="A444" s="1086"/>
      <c r="B444" s="1087"/>
      <c r="C444" s="1401"/>
      <c r="D444" s="1087" t="s">
        <v>153</v>
      </c>
      <c r="E444" s="1087"/>
      <c r="F444" s="18"/>
      <c r="G444" s="1292"/>
    </row>
    <row r="445" spans="1:7" ht="30" hidden="1" customHeight="1" outlineLevel="1">
      <c r="A445" s="1086"/>
      <c r="B445" s="1087"/>
      <c r="C445" s="1401"/>
      <c r="D445" s="1087" t="s">
        <v>152</v>
      </c>
      <c r="E445" s="1087"/>
      <c r="F445" s="18"/>
      <c r="G445" s="1292"/>
    </row>
    <row r="446" spans="1:7" ht="30" hidden="1" customHeight="1" outlineLevel="1" thickBot="1">
      <c r="A446" s="1266"/>
      <c r="B446" s="1273"/>
      <c r="C446" s="1411"/>
      <c r="D446" s="1273" t="s">
        <v>156</v>
      </c>
      <c r="E446" s="1273"/>
      <c r="F446" s="19"/>
      <c r="G446" s="1293"/>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03" t="s">
        <v>744</v>
      </c>
      <c r="B1" s="803"/>
      <c r="C1" s="803"/>
      <c r="D1" s="803"/>
      <c r="E1" s="803"/>
      <c r="F1" s="337"/>
      <c r="G1" s="336"/>
      <c r="H1" s="336"/>
      <c r="I1" s="336"/>
      <c r="J1" s="230"/>
    </row>
    <row r="2" spans="1:10">
      <c r="A2" s="803" t="s">
        <v>256</v>
      </c>
      <c r="B2" s="803"/>
      <c r="C2" s="803"/>
      <c r="D2" s="803"/>
      <c r="E2" s="803"/>
      <c r="F2" s="337"/>
      <c r="G2" s="336"/>
      <c r="H2" s="336"/>
      <c r="I2" s="336"/>
      <c r="J2" s="230"/>
    </row>
    <row r="3" spans="1:10" ht="15.75" thickBot="1">
      <c r="A3" s="804"/>
      <c r="B3" s="804"/>
      <c r="C3" s="804"/>
      <c r="D3" s="804"/>
      <c r="E3" s="804"/>
      <c r="F3" s="804"/>
      <c r="G3" s="804"/>
      <c r="H3" s="804"/>
      <c r="I3" s="804"/>
    </row>
    <row r="4" spans="1:10" ht="15" customHeight="1">
      <c r="A4" s="805" t="s">
        <v>104</v>
      </c>
      <c r="B4" s="806"/>
      <c r="C4" s="806"/>
      <c r="D4" s="806"/>
      <c r="E4" s="806"/>
      <c r="F4" s="806"/>
      <c r="G4" s="806"/>
      <c r="H4" s="806"/>
      <c r="I4" s="811" t="s">
        <v>1064</v>
      </c>
    </row>
    <row r="5" spans="1:10" ht="15.75" thickBot="1">
      <c r="A5" s="808"/>
      <c r="B5" s="809"/>
      <c r="C5" s="809"/>
      <c r="D5" s="809"/>
      <c r="E5" s="809"/>
      <c r="F5" s="809"/>
      <c r="G5" s="809"/>
      <c r="H5" s="809"/>
      <c r="I5" s="812"/>
    </row>
    <row r="6" spans="1:10" ht="15.75" thickBot="1">
      <c r="A6" s="1211" t="str">
        <f>Obsah!A3</f>
        <v>Informace platné k datu</v>
      </c>
      <c r="B6" s="1212"/>
      <c r="C6" s="1212"/>
      <c r="D6" s="1428"/>
      <c r="E6" s="715">
        <f>Obsah!$C$3</f>
        <v>42277</v>
      </c>
      <c r="F6" s="657"/>
      <c r="G6" s="656"/>
      <c r="H6" s="656"/>
      <c r="I6" s="358"/>
    </row>
    <row r="7" spans="1:10">
      <c r="A7" s="1099" t="s">
        <v>160</v>
      </c>
      <c r="B7" s="1100"/>
      <c r="C7" s="1100"/>
      <c r="D7" s="1100"/>
      <c r="E7" s="1100"/>
      <c r="F7" s="1100"/>
      <c r="G7" s="1100"/>
      <c r="H7" s="1113"/>
      <c r="I7" s="833" t="s">
        <v>815</v>
      </c>
    </row>
    <row r="8" spans="1:10">
      <c r="A8" s="1086" t="s">
        <v>165</v>
      </c>
      <c r="B8" s="1087"/>
      <c r="C8" s="1087"/>
      <c r="D8" s="1087"/>
      <c r="E8" s="1087"/>
      <c r="F8" s="1087"/>
      <c r="G8" s="1087"/>
      <c r="H8" s="1319"/>
      <c r="I8" s="834"/>
    </row>
    <row r="9" spans="1:10">
      <c r="A9" s="1086" t="s">
        <v>163</v>
      </c>
      <c r="B9" s="1087"/>
      <c r="C9" s="1087"/>
      <c r="D9" s="1087"/>
      <c r="E9" s="1087" t="s">
        <v>164</v>
      </c>
      <c r="F9" s="1087"/>
      <c r="G9" s="1087"/>
      <c r="H9" s="1319"/>
      <c r="I9" s="834"/>
    </row>
    <row r="10" spans="1:10" ht="30" customHeight="1">
      <c r="A10" s="117" t="s">
        <v>162</v>
      </c>
      <c r="B10" s="41" t="s">
        <v>170</v>
      </c>
      <c r="C10" s="93" t="s">
        <v>161</v>
      </c>
      <c r="D10" s="41" t="s">
        <v>170</v>
      </c>
      <c r="E10" s="93" t="s">
        <v>162</v>
      </c>
      <c r="F10" s="41" t="s">
        <v>170</v>
      </c>
      <c r="G10" s="93" t="s">
        <v>161</v>
      </c>
      <c r="H10" s="93" t="s">
        <v>172</v>
      </c>
      <c r="I10" s="834"/>
    </row>
    <row r="11" spans="1:10">
      <c r="A11" s="113"/>
      <c r="B11" s="59"/>
      <c r="C11" s="59"/>
      <c r="D11" s="59"/>
      <c r="E11" s="14"/>
      <c r="F11" s="59"/>
      <c r="G11" s="59"/>
      <c r="H11" s="67"/>
      <c r="I11" s="834"/>
    </row>
    <row r="12" spans="1:10">
      <c r="A12" s="113"/>
      <c r="B12" s="59"/>
      <c r="C12" s="59"/>
      <c r="D12" s="59"/>
      <c r="E12" s="14"/>
      <c r="F12" s="59"/>
      <c r="G12" s="59"/>
      <c r="H12" s="67"/>
      <c r="I12" s="834"/>
    </row>
    <row r="13" spans="1:10">
      <c r="A13" s="113"/>
      <c r="B13" s="59"/>
      <c r="C13" s="59"/>
      <c r="D13" s="59"/>
      <c r="E13" s="14"/>
      <c r="F13" s="59"/>
      <c r="G13" s="59"/>
      <c r="H13" s="67"/>
      <c r="I13" s="834"/>
    </row>
    <row r="14" spans="1:10">
      <c r="A14" s="113"/>
      <c r="B14" s="59"/>
      <c r="C14" s="59"/>
      <c r="D14" s="59"/>
      <c r="E14" s="14"/>
      <c r="F14" s="59"/>
      <c r="G14" s="59"/>
      <c r="H14" s="67"/>
      <c r="I14" s="834"/>
    </row>
    <row r="15" spans="1:10" ht="15.75" thickBot="1">
      <c r="A15" s="114"/>
      <c r="B15" s="74"/>
      <c r="C15" s="74"/>
      <c r="D15" s="74"/>
      <c r="E15" s="16"/>
      <c r="F15" s="74"/>
      <c r="G15" s="74"/>
      <c r="H15" s="75"/>
      <c r="I15" s="835"/>
    </row>
    <row r="16" spans="1:10" hidden="1" outlineLevel="1">
      <c r="A16" s="115"/>
      <c r="B16" s="116"/>
      <c r="C16" s="116"/>
      <c r="D16" s="116"/>
      <c r="E16" s="15"/>
      <c r="F16" s="116"/>
      <c r="G16" s="116"/>
      <c r="H16" s="118"/>
      <c r="I16" s="833" t="s">
        <v>815</v>
      </c>
    </row>
    <row r="17" spans="1:9" hidden="1" outlineLevel="1">
      <c r="A17" s="113"/>
      <c r="B17" s="59"/>
      <c r="C17" s="59"/>
      <c r="D17" s="59"/>
      <c r="E17" s="14"/>
      <c r="F17" s="59"/>
      <c r="G17" s="59"/>
      <c r="H17" s="67"/>
      <c r="I17" s="834"/>
    </row>
    <row r="18" spans="1:9" hidden="1" outlineLevel="1">
      <c r="A18" s="113"/>
      <c r="B18" s="59"/>
      <c r="C18" s="59"/>
      <c r="D18" s="59"/>
      <c r="E18" s="14"/>
      <c r="F18" s="59"/>
      <c r="G18" s="59"/>
      <c r="H18" s="67"/>
      <c r="I18" s="834"/>
    </row>
    <row r="19" spans="1:9" hidden="1" outlineLevel="1">
      <c r="A19" s="113"/>
      <c r="B19" s="59"/>
      <c r="C19" s="59"/>
      <c r="D19" s="59"/>
      <c r="E19" s="14"/>
      <c r="F19" s="59"/>
      <c r="G19" s="59"/>
      <c r="H19" s="67"/>
      <c r="I19" s="834"/>
    </row>
    <row r="20" spans="1:9" hidden="1" outlineLevel="1">
      <c r="A20" s="113"/>
      <c r="B20" s="59"/>
      <c r="C20" s="59"/>
      <c r="D20" s="59"/>
      <c r="E20" s="14"/>
      <c r="F20" s="59"/>
      <c r="G20" s="59"/>
      <c r="H20" s="67"/>
      <c r="I20" s="834"/>
    </row>
    <row r="21" spans="1:9" hidden="1" outlineLevel="1">
      <c r="A21" s="113"/>
      <c r="B21" s="59"/>
      <c r="C21" s="59"/>
      <c r="D21" s="59"/>
      <c r="E21" s="14"/>
      <c r="F21" s="59"/>
      <c r="G21" s="59"/>
      <c r="H21" s="67"/>
      <c r="I21" s="834"/>
    </row>
    <row r="22" spans="1:9" hidden="1" outlineLevel="1">
      <c r="A22" s="113"/>
      <c r="B22" s="59"/>
      <c r="C22" s="59"/>
      <c r="D22" s="59"/>
      <c r="E22" s="14"/>
      <c r="F22" s="59"/>
      <c r="G22" s="59"/>
      <c r="H22" s="67"/>
      <c r="I22" s="834"/>
    </row>
    <row r="23" spans="1:9" hidden="1" outlineLevel="1">
      <c r="A23" s="50"/>
      <c r="B23" s="14"/>
      <c r="C23" s="14"/>
      <c r="D23" s="14"/>
      <c r="E23" s="14"/>
      <c r="F23" s="59"/>
      <c r="G23" s="59"/>
      <c r="H23" s="67"/>
      <c r="I23" s="834"/>
    </row>
    <row r="24" spans="1:9" hidden="1" outlineLevel="1">
      <c r="A24" s="50"/>
      <c r="B24" s="14"/>
      <c r="C24" s="14"/>
      <c r="D24" s="14"/>
      <c r="E24" s="14"/>
      <c r="F24" s="59"/>
      <c r="G24" s="59"/>
      <c r="H24" s="67"/>
      <c r="I24" s="834"/>
    </row>
    <row r="25" spans="1:9" ht="15.75" hidden="1" outlineLevel="1" thickBot="1">
      <c r="A25" s="51"/>
      <c r="B25" s="16"/>
      <c r="C25" s="16"/>
      <c r="D25" s="16"/>
      <c r="E25" s="16"/>
      <c r="F25" s="74"/>
      <c r="G25" s="74"/>
      <c r="H25" s="75"/>
      <c r="I25" s="835"/>
    </row>
    <row r="26" spans="1:9" collapsed="1">
      <c r="A26" s="1099" t="s">
        <v>174</v>
      </c>
      <c r="B26" s="1100"/>
      <c r="C26" s="1100"/>
      <c r="D26" s="1100"/>
      <c r="E26" s="1100"/>
      <c r="F26" s="1100"/>
      <c r="G26" s="1100"/>
      <c r="H26" s="1113"/>
      <c r="I26" s="833" t="s">
        <v>815</v>
      </c>
    </row>
    <row r="27" spans="1:9">
      <c r="A27" s="1086" t="s">
        <v>165</v>
      </c>
      <c r="B27" s="1087"/>
      <c r="C27" s="1087"/>
      <c r="D27" s="1087"/>
      <c r="E27" s="1087"/>
      <c r="F27" s="1087"/>
      <c r="G27" s="1087"/>
      <c r="H27" s="1319"/>
      <c r="I27" s="834"/>
    </row>
    <row r="28" spans="1:9">
      <c r="A28" s="1086" t="s">
        <v>163</v>
      </c>
      <c r="B28" s="1087"/>
      <c r="C28" s="1087"/>
      <c r="D28" s="1087"/>
      <c r="E28" s="1087" t="s">
        <v>164</v>
      </c>
      <c r="F28" s="1087"/>
      <c r="G28" s="1087"/>
      <c r="H28" s="1319"/>
      <c r="I28" s="834"/>
    </row>
    <row r="29" spans="1:9" ht="30" customHeight="1">
      <c r="A29" s="117" t="s">
        <v>162</v>
      </c>
      <c r="B29" s="41" t="s">
        <v>170</v>
      </c>
      <c r="C29" s="93" t="s">
        <v>161</v>
      </c>
      <c r="D29" s="41" t="s">
        <v>170</v>
      </c>
      <c r="E29" s="93" t="s">
        <v>162</v>
      </c>
      <c r="F29" s="41" t="s">
        <v>170</v>
      </c>
      <c r="G29" s="93" t="s">
        <v>161</v>
      </c>
      <c r="H29" s="93" t="s">
        <v>172</v>
      </c>
      <c r="I29" s="834"/>
    </row>
    <row r="30" spans="1:9">
      <c r="A30" s="113"/>
      <c r="B30" s="59"/>
      <c r="C30" s="59"/>
      <c r="D30" s="59"/>
      <c r="E30" s="59"/>
      <c r="F30" s="59"/>
      <c r="G30" s="59"/>
      <c r="H30" s="67"/>
      <c r="I30" s="834"/>
    </row>
    <row r="31" spans="1:9">
      <c r="A31" s="113"/>
      <c r="B31" s="59"/>
      <c r="C31" s="59"/>
      <c r="D31" s="59"/>
      <c r="E31" s="59"/>
      <c r="F31" s="59"/>
      <c r="G31" s="59"/>
      <c r="H31" s="67"/>
      <c r="I31" s="834"/>
    </row>
    <row r="32" spans="1:9">
      <c r="A32" s="113"/>
      <c r="B32" s="59"/>
      <c r="C32" s="59"/>
      <c r="D32" s="59"/>
      <c r="E32" s="59"/>
      <c r="F32" s="59"/>
      <c r="G32" s="59"/>
      <c r="H32" s="67"/>
      <c r="I32" s="834"/>
    </row>
    <row r="33" spans="1:9">
      <c r="A33" s="113"/>
      <c r="B33" s="59"/>
      <c r="C33" s="59"/>
      <c r="D33" s="59"/>
      <c r="E33" s="59"/>
      <c r="F33" s="59"/>
      <c r="G33" s="59"/>
      <c r="H33" s="67"/>
      <c r="I33" s="834"/>
    </row>
    <row r="34" spans="1:9" ht="15.75" thickBot="1">
      <c r="A34" s="111"/>
      <c r="B34" s="112"/>
      <c r="C34" s="112"/>
      <c r="D34" s="112"/>
      <c r="E34" s="112"/>
      <c r="F34" s="112"/>
      <c r="G34" s="112"/>
      <c r="H34" s="119"/>
      <c r="I34" s="835"/>
    </row>
    <row r="35" spans="1:9" hidden="1" outlineLevel="1">
      <c r="A35" s="108"/>
      <c r="B35" s="109"/>
      <c r="C35" s="109"/>
      <c r="D35" s="109"/>
      <c r="E35" s="109"/>
      <c r="F35" s="109"/>
      <c r="G35" s="109"/>
      <c r="H35" s="120"/>
      <c r="I35" s="833" t="s">
        <v>815</v>
      </c>
    </row>
    <row r="36" spans="1:9" hidden="1" outlineLevel="1">
      <c r="A36" s="110"/>
      <c r="B36" s="104"/>
      <c r="C36" s="104"/>
      <c r="D36" s="104"/>
      <c r="E36" s="104"/>
      <c r="F36" s="104"/>
      <c r="G36" s="104"/>
      <c r="H36" s="121"/>
      <c r="I36" s="834"/>
    </row>
    <row r="37" spans="1:9" hidden="1" outlineLevel="1">
      <c r="A37" s="110"/>
      <c r="B37" s="104"/>
      <c r="C37" s="104"/>
      <c r="D37" s="104"/>
      <c r="E37" s="104"/>
      <c r="F37" s="104"/>
      <c r="G37" s="104"/>
      <c r="H37" s="121"/>
      <c r="I37" s="834"/>
    </row>
    <row r="38" spans="1:9" hidden="1" outlineLevel="1">
      <c r="A38" s="110"/>
      <c r="B38" s="104"/>
      <c r="C38" s="104"/>
      <c r="D38" s="104"/>
      <c r="E38" s="104"/>
      <c r="F38" s="104"/>
      <c r="G38" s="104"/>
      <c r="H38" s="121"/>
      <c r="I38" s="834"/>
    </row>
    <row r="39" spans="1:9" hidden="1" outlineLevel="1">
      <c r="A39" s="110"/>
      <c r="B39" s="104"/>
      <c r="C39" s="104"/>
      <c r="D39" s="104"/>
      <c r="E39" s="104"/>
      <c r="F39" s="104"/>
      <c r="G39" s="104"/>
      <c r="H39" s="121"/>
      <c r="I39" s="834"/>
    </row>
    <row r="40" spans="1:9" hidden="1" outlineLevel="1">
      <c r="A40" s="110"/>
      <c r="B40" s="104"/>
      <c r="C40" s="104"/>
      <c r="D40" s="104"/>
      <c r="E40" s="104"/>
      <c r="F40" s="104"/>
      <c r="G40" s="104"/>
      <c r="H40" s="121"/>
      <c r="I40" s="834"/>
    </row>
    <row r="41" spans="1:9" hidden="1" outlineLevel="1">
      <c r="A41" s="110"/>
      <c r="B41" s="104"/>
      <c r="C41" s="104"/>
      <c r="D41" s="104"/>
      <c r="E41" s="104"/>
      <c r="F41" s="104"/>
      <c r="G41" s="104"/>
      <c r="H41" s="121"/>
      <c r="I41" s="834"/>
    </row>
    <row r="42" spans="1:9" hidden="1" outlineLevel="1">
      <c r="A42" s="110"/>
      <c r="B42" s="104"/>
      <c r="C42" s="104"/>
      <c r="D42" s="104"/>
      <c r="E42" s="104"/>
      <c r="F42" s="104"/>
      <c r="G42" s="104"/>
      <c r="H42" s="121"/>
      <c r="I42" s="834"/>
    </row>
    <row r="43" spans="1:9" hidden="1" outlineLevel="1">
      <c r="A43" s="110"/>
      <c r="B43" s="104"/>
      <c r="C43" s="104"/>
      <c r="D43" s="104"/>
      <c r="E43" s="104"/>
      <c r="F43" s="104"/>
      <c r="G43" s="104"/>
      <c r="H43" s="121"/>
      <c r="I43" s="834"/>
    </row>
    <row r="44" spans="1:9" ht="15.75" hidden="1" outlineLevel="1" thickBot="1">
      <c r="A44" s="111"/>
      <c r="B44" s="112"/>
      <c r="C44" s="112"/>
      <c r="D44" s="112"/>
      <c r="E44" s="112"/>
      <c r="F44" s="112"/>
      <c r="G44" s="112"/>
      <c r="H44" s="119"/>
      <c r="I44" s="835"/>
    </row>
    <row r="45" spans="1:9" collapsed="1">
      <c r="A45" s="1099" t="s">
        <v>167</v>
      </c>
      <c r="B45" s="1100"/>
      <c r="C45" s="1100"/>
      <c r="D45" s="1100"/>
      <c r="E45" s="1100" t="s">
        <v>168</v>
      </c>
      <c r="F45" s="1100"/>
      <c r="G45" s="1100"/>
      <c r="H45" s="1113"/>
      <c r="I45" s="833" t="s">
        <v>816</v>
      </c>
    </row>
    <row r="46" spans="1:9" ht="30" customHeight="1">
      <c r="A46" s="1086" t="s">
        <v>173</v>
      </c>
      <c r="B46" s="1087" t="s">
        <v>166</v>
      </c>
      <c r="C46" s="1429" t="s">
        <v>169</v>
      </c>
      <c r="D46" s="1429"/>
      <c r="E46" s="1087" t="s">
        <v>173</v>
      </c>
      <c r="F46" s="1087" t="s">
        <v>166</v>
      </c>
      <c r="G46" s="1429" t="s">
        <v>169</v>
      </c>
      <c r="H46" s="1430"/>
      <c r="I46" s="834"/>
    </row>
    <row r="47" spans="1:9" ht="30" customHeight="1">
      <c r="A47" s="1086"/>
      <c r="B47" s="1087"/>
      <c r="C47" s="41" t="s">
        <v>171</v>
      </c>
      <c r="D47" s="41" t="s">
        <v>170</v>
      </c>
      <c r="E47" s="1087"/>
      <c r="F47" s="1087"/>
      <c r="G47" s="41" t="s">
        <v>171</v>
      </c>
      <c r="H47" s="93" t="s">
        <v>170</v>
      </c>
      <c r="I47" s="834"/>
    </row>
    <row r="48" spans="1:9">
      <c r="A48" s="30"/>
      <c r="B48" s="31"/>
      <c r="C48" s="31"/>
      <c r="D48" s="31"/>
      <c r="E48" s="31"/>
      <c r="F48" s="31"/>
      <c r="G48" s="31"/>
      <c r="H48" s="122"/>
      <c r="I48" s="834"/>
    </row>
    <row r="49" spans="1:9">
      <c r="A49" s="10"/>
      <c r="B49" s="9"/>
      <c r="C49" s="9"/>
      <c r="D49" s="9"/>
      <c r="E49" s="9"/>
      <c r="F49" s="9"/>
      <c r="G49" s="9"/>
      <c r="H49" s="96"/>
      <c r="I49" s="834"/>
    </row>
    <row r="50" spans="1:9">
      <c r="A50" s="10"/>
      <c r="B50" s="9"/>
      <c r="C50" s="9"/>
      <c r="D50" s="9"/>
      <c r="E50" s="9"/>
      <c r="F50" s="9"/>
      <c r="G50" s="9"/>
      <c r="H50" s="96"/>
      <c r="I50" s="834"/>
    </row>
    <row r="51" spans="1:9">
      <c r="A51" s="10"/>
      <c r="B51" s="9"/>
      <c r="C51" s="9"/>
      <c r="D51" s="9"/>
      <c r="E51" s="9"/>
      <c r="F51" s="9"/>
      <c r="G51" s="9"/>
      <c r="H51" s="96"/>
      <c r="I51" s="834"/>
    </row>
    <row r="52" spans="1:9" ht="15.75" thickBot="1">
      <c r="A52" s="106"/>
      <c r="B52" s="107"/>
      <c r="C52" s="107"/>
      <c r="D52" s="107"/>
      <c r="E52" s="107"/>
      <c r="F52" s="107"/>
      <c r="G52" s="107"/>
      <c r="H52" s="123"/>
      <c r="I52" s="835"/>
    </row>
    <row r="53" spans="1:9" hidden="1" outlineLevel="1">
      <c r="A53" s="30"/>
      <c r="B53" s="31"/>
      <c r="C53" s="31"/>
      <c r="D53" s="31"/>
      <c r="E53" s="31"/>
      <c r="F53" s="31"/>
      <c r="G53" s="31"/>
      <c r="H53" s="122"/>
      <c r="I53" s="833" t="s">
        <v>816</v>
      </c>
    </row>
    <row r="54" spans="1:9" hidden="1" outlineLevel="1">
      <c r="A54" s="10"/>
      <c r="B54" s="9"/>
      <c r="C54" s="9"/>
      <c r="D54" s="9"/>
      <c r="E54" s="9"/>
      <c r="F54" s="9"/>
      <c r="G54" s="9"/>
      <c r="H54" s="96"/>
      <c r="I54" s="834"/>
    </row>
    <row r="55" spans="1:9" hidden="1" outlineLevel="1">
      <c r="A55" s="10"/>
      <c r="B55" s="9"/>
      <c r="C55" s="9"/>
      <c r="D55" s="9"/>
      <c r="E55" s="9"/>
      <c r="F55" s="9"/>
      <c r="G55" s="9"/>
      <c r="H55" s="96"/>
      <c r="I55" s="834"/>
    </row>
    <row r="56" spans="1:9" hidden="1" outlineLevel="1">
      <c r="A56" s="10"/>
      <c r="B56" s="9"/>
      <c r="C56" s="9"/>
      <c r="D56" s="9"/>
      <c r="E56" s="9"/>
      <c r="F56" s="9"/>
      <c r="G56" s="9"/>
      <c r="H56" s="96"/>
      <c r="I56" s="834"/>
    </row>
    <row r="57" spans="1:9" hidden="1" outlineLevel="1">
      <c r="A57" s="10"/>
      <c r="B57" s="9"/>
      <c r="C57" s="9"/>
      <c r="D57" s="9"/>
      <c r="E57" s="9"/>
      <c r="F57" s="9"/>
      <c r="G57" s="9"/>
      <c r="H57" s="96"/>
      <c r="I57" s="834"/>
    </row>
    <row r="58" spans="1:9" hidden="1" outlineLevel="1">
      <c r="A58" s="10"/>
      <c r="B58" s="9"/>
      <c r="C58" s="9"/>
      <c r="D58" s="9"/>
      <c r="E58" s="9"/>
      <c r="F58" s="9"/>
      <c r="G58" s="9"/>
      <c r="H58" s="96"/>
      <c r="I58" s="834"/>
    </row>
    <row r="59" spans="1:9" hidden="1" outlineLevel="1">
      <c r="A59" s="10"/>
      <c r="B59" s="9"/>
      <c r="C59" s="9"/>
      <c r="D59" s="9"/>
      <c r="E59" s="9"/>
      <c r="F59" s="9"/>
      <c r="G59" s="9"/>
      <c r="H59" s="96"/>
      <c r="I59" s="834"/>
    </row>
    <row r="60" spans="1:9" hidden="1" outlineLevel="1">
      <c r="A60" s="10"/>
      <c r="B60" s="9"/>
      <c r="C60" s="9"/>
      <c r="D60" s="9"/>
      <c r="E60" s="9"/>
      <c r="F60" s="9"/>
      <c r="G60" s="9"/>
      <c r="H60" s="96"/>
      <c r="I60" s="834"/>
    </row>
    <row r="61" spans="1:9" hidden="1" outlineLevel="1">
      <c r="A61" s="10"/>
      <c r="B61" s="9"/>
      <c r="C61" s="9"/>
      <c r="D61" s="9"/>
      <c r="E61" s="9"/>
      <c r="F61" s="9"/>
      <c r="G61" s="9"/>
      <c r="H61" s="96"/>
      <c r="I61" s="834"/>
    </row>
    <row r="62" spans="1:9" hidden="1" outlineLevel="1">
      <c r="A62" s="10"/>
      <c r="B62" s="9"/>
      <c r="C62" s="9"/>
      <c r="D62" s="9"/>
      <c r="E62" s="9"/>
      <c r="F62" s="9"/>
      <c r="G62" s="9"/>
      <c r="H62" s="96"/>
      <c r="I62" s="834"/>
    </row>
    <row r="63" spans="1:9" hidden="1" outlineLevel="1">
      <c r="A63" s="10"/>
      <c r="B63" s="9"/>
      <c r="C63" s="9"/>
      <c r="D63" s="9"/>
      <c r="E63" s="9"/>
      <c r="F63" s="9"/>
      <c r="G63" s="9"/>
      <c r="H63" s="96"/>
      <c r="I63" s="834"/>
    </row>
    <row r="64" spans="1:9" hidden="1" outlineLevel="1">
      <c r="A64" s="10"/>
      <c r="B64" s="9"/>
      <c r="C64" s="9"/>
      <c r="D64" s="9"/>
      <c r="E64" s="9"/>
      <c r="F64" s="9"/>
      <c r="G64" s="9"/>
      <c r="H64" s="96"/>
      <c r="I64" s="834"/>
    </row>
    <row r="65" spans="1:9" hidden="1" outlineLevel="1">
      <c r="A65" s="10"/>
      <c r="B65" s="9"/>
      <c r="C65" s="9"/>
      <c r="D65" s="9"/>
      <c r="E65" s="9"/>
      <c r="F65" s="9"/>
      <c r="G65" s="9"/>
      <c r="H65" s="96"/>
      <c r="I65" s="834"/>
    </row>
    <row r="66" spans="1:9" hidden="1" outlineLevel="1">
      <c r="A66" s="10"/>
      <c r="B66" s="9"/>
      <c r="C66" s="9"/>
      <c r="D66" s="9"/>
      <c r="E66" s="9"/>
      <c r="F66" s="9"/>
      <c r="G66" s="9"/>
      <c r="H66" s="96"/>
      <c r="I66" s="834"/>
    </row>
    <row r="67" spans="1:9" ht="15.75" hidden="1" outlineLevel="1" thickBot="1">
      <c r="A67" s="11"/>
      <c r="B67" s="12"/>
      <c r="C67" s="12"/>
      <c r="D67" s="12"/>
      <c r="E67" s="12"/>
      <c r="F67" s="12"/>
      <c r="G67" s="12"/>
      <c r="H67" s="124"/>
      <c r="I67" s="835"/>
    </row>
    <row r="68" spans="1:9" collapsed="1">
      <c r="A68" s="1099" t="s">
        <v>174</v>
      </c>
      <c r="B68" s="1100"/>
      <c r="C68" s="1100"/>
      <c r="D68" s="1100"/>
      <c r="E68" s="1100" t="s">
        <v>160</v>
      </c>
      <c r="F68" s="1100"/>
      <c r="G68" s="1100"/>
      <c r="H68" s="1113"/>
      <c r="I68" s="1052" t="s">
        <v>817</v>
      </c>
    </row>
    <row r="69" spans="1:9" ht="30" customHeight="1">
      <c r="A69" s="1414" t="s">
        <v>175</v>
      </c>
      <c r="B69" s="1415" t="s">
        <v>177</v>
      </c>
      <c r="C69" s="1415" t="s">
        <v>176</v>
      </c>
      <c r="D69" s="1415" t="s">
        <v>178</v>
      </c>
      <c r="E69" s="1087" t="s">
        <v>179</v>
      </c>
      <c r="F69" s="1087"/>
      <c r="G69" s="1087"/>
      <c r="H69" s="1319"/>
      <c r="I69" s="1053"/>
    </row>
    <row r="70" spans="1:9">
      <c r="A70" s="1431"/>
      <c r="B70" s="1418"/>
      <c r="C70" s="1418"/>
      <c r="D70" s="1418"/>
      <c r="E70" s="1087" t="s">
        <v>180</v>
      </c>
      <c r="F70" s="1087"/>
      <c r="G70" s="1087" t="s">
        <v>178</v>
      </c>
      <c r="H70" s="1319"/>
      <c r="I70" s="1053"/>
    </row>
    <row r="71" spans="1:9">
      <c r="A71" s="10"/>
      <c r="B71" s="9"/>
      <c r="C71" s="9"/>
      <c r="D71" s="9"/>
      <c r="E71" s="870"/>
      <c r="F71" s="1434"/>
      <c r="G71" s="1435"/>
      <c r="H71" s="1437"/>
      <c r="I71" s="1053"/>
    </row>
    <row r="72" spans="1:9" ht="15" customHeight="1">
      <c r="A72" s="10"/>
      <c r="B72" s="9"/>
      <c r="C72" s="9"/>
      <c r="D72" s="9"/>
      <c r="E72" s="1435"/>
      <c r="F72" s="1436"/>
      <c r="G72" s="1435"/>
      <c r="H72" s="1437"/>
      <c r="I72" s="1053"/>
    </row>
    <row r="73" spans="1:9">
      <c r="A73" s="10"/>
      <c r="B73" s="9"/>
      <c r="C73" s="9"/>
      <c r="D73" s="9"/>
      <c r="E73" s="1435"/>
      <c r="F73" s="1436"/>
      <c r="G73" s="1435"/>
      <c r="H73" s="1437"/>
      <c r="I73" s="1053"/>
    </row>
    <row r="74" spans="1:9">
      <c r="A74" s="10"/>
      <c r="B74" s="9"/>
      <c r="C74" s="9"/>
      <c r="D74" s="9"/>
      <c r="E74" s="1435"/>
      <c r="F74" s="1436"/>
      <c r="G74" s="1435"/>
      <c r="H74" s="1437"/>
      <c r="I74" s="1053"/>
    </row>
    <row r="75" spans="1:9" ht="15.75" thickBot="1">
      <c r="A75" s="106"/>
      <c r="B75" s="107"/>
      <c r="C75" s="107"/>
      <c r="D75" s="107"/>
      <c r="E75" s="1432"/>
      <c r="F75" s="1433"/>
      <c r="G75" s="1432"/>
      <c r="H75" s="1438"/>
      <c r="I75" s="1066"/>
    </row>
    <row r="76" spans="1:9" hidden="1" outlineLevel="1">
      <c r="A76" s="125"/>
      <c r="B76" s="126"/>
      <c r="C76" s="126"/>
      <c r="D76" s="126"/>
      <c r="E76" s="819"/>
      <c r="F76" s="820"/>
      <c r="G76" s="819"/>
      <c r="H76" s="1444"/>
      <c r="I76" s="833" t="s">
        <v>817</v>
      </c>
    </row>
    <row r="77" spans="1:9" hidden="1" outlineLevel="1">
      <c r="A77" s="127"/>
      <c r="B77" s="128"/>
      <c r="C77" s="128"/>
      <c r="D77" s="128"/>
      <c r="E77" s="817"/>
      <c r="F77" s="818"/>
      <c r="G77" s="817"/>
      <c r="H77" s="1439"/>
      <c r="I77" s="834"/>
    </row>
    <row r="78" spans="1:9" hidden="1" outlineLevel="1">
      <c r="A78" s="127"/>
      <c r="B78" s="128"/>
      <c r="C78" s="128"/>
      <c r="D78" s="128"/>
      <c r="E78" s="817"/>
      <c r="F78" s="818"/>
      <c r="G78" s="817"/>
      <c r="H78" s="1439"/>
      <c r="I78" s="834"/>
    </row>
    <row r="79" spans="1:9" hidden="1" outlineLevel="1">
      <c r="A79" s="127"/>
      <c r="B79" s="128"/>
      <c r="C79" s="128"/>
      <c r="D79" s="128"/>
      <c r="E79" s="817"/>
      <c r="F79" s="818"/>
      <c r="G79" s="817"/>
      <c r="H79" s="1439"/>
      <c r="I79" s="834"/>
    </row>
    <row r="80" spans="1:9" hidden="1" outlineLevel="1">
      <c r="A80" s="127"/>
      <c r="B80" s="128"/>
      <c r="C80" s="128"/>
      <c r="D80" s="128"/>
      <c r="E80" s="817"/>
      <c r="F80" s="818"/>
      <c r="G80" s="817"/>
      <c r="H80" s="1439"/>
      <c r="I80" s="834"/>
    </row>
    <row r="81" spans="1:9" hidden="1" outlineLevel="1">
      <c r="A81" s="127"/>
      <c r="B81" s="128"/>
      <c r="C81" s="128"/>
      <c r="D81" s="128"/>
      <c r="E81" s="817"/>
      <c r="F81" s="818"/>
      <c r="G81" s="817"/>
      <c r="H81" s="1439"/>
      <c r="I81" s="834"/>
    </row>
    <row r="82" spans="1:9" hidden="1" outlineLevel="1">
      <c r="A82" s="127"/>
      <c r="B82" s="128"/>
      <c r="C82" s="128"/>
      <c r="D82" s="128"/>
      <c r="E82" s="817"/>
      <c r="F82" s="818"/>
      <c r="G82" s="817"/>
      <c r="H82" s="1439"/>
      <c r="I82" s="834"/>
    </row>
    <row r="83" spans="1:9" hidden="1" outlineLevel="1">
      <c r="A83" s="127"/>
      <c r="B83" s="128"/>
      <c r="C83" s="128"/>
      <c r="D83" s="128"/>
      <c r="E83" s="817"/>
      <c r="F83" s="818"/>
      <c r="G83" s="817"/>
      <c r="H83" s="1439"/>
      <c r="I83" s="834"/>
    </row>
    <row r="84" spans="1:9" hidden="1" outlineLevel="1">
      <c r="A84" s="127"/>
      <c r="B84" s="128"/>
      <c r="C84" s="128"/>
      <c r="D84" s="128"/>
      <c r="E84" s="817"/>
      <c r="F84" s="818"/>
      <c r="G84" s="817"/>
      <c r="H84" s="1439"/>
      <c r="I84" s="834"/>
    </row>
    <row r="85" spans="1:9" hidden="1" outlineLevel="1">
      <c r="A85" s="127"/>
      <c r="B85" s="128"/>
      <c r="C85" s="128"/>
      <c r="D85" s="128"/>
      <c r="E85" s="817"/>
      <c r="F85" s="818"/>
      <c r="G85" s="817"/>
      <c r="H85" s="1439"/>
      <c r="I85" s="834"/>
    </row>
    <row r="86" spans="1:9" hidden="1" outlineLevel="1">
      <c r="A86" s="127"/>
      <c r="B86" s="128"/>
      <c r="C86" s="128"/>
      <c r="D86" s="128"/>
      <c r="E86" s="817"/>
      <c r="F86" s="818"/>
      <c r="G86" s="817"/>
      <c r="H86" s="1439"/>
      <c r="I86" s="834"/>
    </row>
    <row r="87" spans="1:9" hidden="1" outlineLevel="1">
      <c r="A87" s="127"/>
      <c r="B87" s="128"/>
      <c r="C87" s="128"/>
      <c r="D87" s="128"/>
      <c r="E87" s="817"/>
      <c r="F87" s="818"/>
      <c r="G87" s="817"/>
      <c r="H87" s="1439"/>
      <c r="I87" s="834"/>
    </row>
    <row r="88" spans="1:9" hidden="1" outlineLevel="1">
      <c r="A88" s="127"/>
      <c r="B88" s="128"/>
      <c r="C88" s="128"/>
      <c r="D88" s="128"/>
      <c r="E88" s="817"/>
      <c r="F88" s="818"/>
      <c r="G88" s="817"/>
      <c r="H88" s="1439"/>
      <c r="I88" s="834"/>
    </row>
    <row r="89" spans="1:9" hidden="1" outlineLevel="1">
      <c r="A89" s="127"/>
      <c r="B89" s="128"/>
      <c r="C89" s="128"/>
      <c r="D89" s="128"/>
      <c r="E89" s="817"/>
      <c r="F89" s="818"/>
      <c r="G89" s="817"/>
      <c r="H89" s="1439"/>
      <c r="I89" s="834"/>
    </row>
    <row r="90" spans="1:9" ht="15.75" hidden="1" outlineLevel="1" thickBot="1">
      <c r="A90" s="129"/>
      <c r="B90" s="130"/>
      <c r="C90" s="130"/>
      <c r="D90" s="130"/>
      <c r="E90" s="813"/>
      <c r="F90" s="814"/>
      <c r="G90" s="1440"/>
      <c r="H90" s="813"/>
      <c r="I90" s="835"/>
    </row>
    <row r="91" spans="1:9" collapsed="1">
      <c r="A91" s="1441" t="s">
        <v>181</v>
      </c>
      <c r="B91" s="1442"/>
      <c r="C91" s="1442"/>
      <c r="D91" s="1442"/>
      <c r="E91" s="1442"/>
      <c r="F91" s="1442"/>
      <c r="G91" s="1442"/>
      <c r="H91" s="1443"/>
      <c r="I91" s="833" t="s">
        <v>818</v>
      </c>
    </row>
    <row r="92" spans="1:9">
      <c r="A92" s="479"/>
      <c r="B92" s="480"/>
      <c r="C92" s="480"/>
      <c r="D92" s="480"/>
      <c r="E92" s="480"/>
      <c r="F92" s="480"/>
      <c r="G92" s="480"/>
      <c r="H92" s="481"/>
      <c r="I92" s="834"/>
    </row>
    <row r="93" spans="1:9">
      <c r="A93" s="482"/>
      <c r="B93" s="483"/>
      <c r="C93" s="483"/>
      <c r="D93" s="483"/>
      <c r="E93" s="483"/>
      <c r="F93" s="483"/>
      <c r="G93" s="483"/>
      <c r="H93" s="484"/>
      <c r="I93" s="834"/>
    </row>
    <row r="94" spans="1:9">
      <c r="A94" s="482"/>
      <c r="B94" s="483"/>
      <c r="C94" s="483"/>
      <c r="D94" s="483"/>
      <c r="E94" s="483"/>
      <c r="F94" s="483"/>
      <c r="G94" s="483"/>
      <c r="H94" s="484"/>
      <c r="I94" s="834"/>
    </row>
    <row r="95" spans="1:9">
      <c r="A95" s="482"/>
      <c r="B95" s="483"/>
      <c r="C95" s="483"/>
      <c r="D95" s="483"/>
      <c r="E95" s="483"/>
      <c r="F95" s="483"/>
      <c r="G95" s="483"/>
      <c r="H95" s="484"/>
      <c r="I95" s="834"/>
    </row>
    <row r="96" spans="1:9" ht="15.75" thickBot="1">
      <c r="A96" s="485"/>
      <c r="B96" s="486"/>
      <c r="C96" s="486"/>
      <c r="D96" s="486"/>
      <c r="E96" s="486"/>
      <c r="F96" s="486"/>
      <c r="G96" s="486"/>
      <c r="H96" s="487"/>
      <c r="I96" s="835"/>
    </row>
    <row r="97" spans="1:9" hidden="1" outlineLevel="1">
      <c r="A97" s="488"/>
      <c r="B97" s="489"/>
      <c r="C97" s="489"/>
      <c r="D97" s="489"/>
      <c r="E97" s="489"/>
      <c r="F97" s="489"/>
      <c r="G97" s="489"/>
      <c r="H97" s="490"/>
      <c r="I97" s="1291" t="s">
        <v>818</v>
      </c>
    </row>
    <row r="98" spans="1:9" hidden="1" outlineLevel="1">
      <c r="A98" s="482"/>
      <c r="B98" s="483"/>
      <c r="C98" s="483"/>
      <c r="D98" s="483"/>
      <c r="E98" s="483"/>
      <c r="F98" s="483"/>
      <c r="G98" s="483"/>
      <c r="H98" s="484"/>
      <c r="I98" s="1292"/>
    </row>
    <row r="99" spans="1:9" hidden="1" outlineLevel="1">
      <c r="A99" s="482"/>
      <c r="B99" s="483"/>
      <c r="C99" s="483"/>
      <c r="D99" s="483"/>
      <c r="E99" s="483"/>
      <c r="F99" s="483"/>
      <c r="G99" s="483"/>
      <c r="H99" s="484"/>
      <c r="I99" s="1292"/>
    </row>
    <row r="100" spans="1:9" hidden="1" outlineLevel="1">
      <c r="A100" s="482"/>
      <c r="B100" s="483"/>
      <c r="C100" s="483"/>
      <c r="D100" s="483"/>
      <c r="E100" s="483"/>
      <c r="F100" s="483"/>
      <c r="G100" s="483"/>
      <c r="H100" s="484"/>
      <c r="I100" s="1292"/>
    </row>
    <row r="101" spans="1:9" hidden="1" outlineLevel="1">
      <c r="A101" s="482"/>
      <c r="B101" s="483"/>
      <c r="C101" s="483"/>
      <c r="D101" s="483"/>
      <c r="E101" s="483"/>
      <c r="F101" s="483"/>
      <c r="G101" s="483"/>
      <c r="H101" s="484"/>
      <c r="I101" s="1292"/>
    </row>
    <row r="102" spans="1:9" hidden="1" outlineLevel="1">
      <c r="A102" s="482"/>
      <c r="B102" s="483"/>
      <c r="C102" s="483"/>
      <c r="D102" s="483"/>
      <c r="E102" s="483"/>
      <c r="F102" s="483"/>
      <c r="G102" s="483"/>
      <c r="H102" s="484"/>
      <c r="I102" s="1292"/>
    </row>
    <row r="103" spans="1:9" hidden="1" outlineLevel="1">
      <c r="A103" s="482"/>
      <c r="B103" s="483"/>
      <c r="C103" s="483"/>
      <c r="D103" s="483"/>
      <c r="E103" s="483"/>
      <c r="F103" s="483"/>
      <c r="G103" s="483"/>
      <c r="H103" s="484"/>
      <c r="I103" s="1292"/>
    </row>
    <row r="104" spans="1:9" hidden="1" outlineLevel="1">
      <c r="A104" s="482"/>
      <c r="B104" s="483"/>
      <c r="C104" s="483"/>
      <c r="D104" s="483"/>
      <c r="E104" s="483"/>
      <c r="F104" s="483"/>
      <c r="G104" s="483"/>
      <c r="H104" s="484"/>
      <c r="I104" s="1292"/>
    </row>
    <row r="105" spans="1:9" hidden="1" outlineLevel="1">
      <c r="A105" s="482"/>
      <c r="B105" s="483"/>
      <c r="C105" s="483"/>
      <c r="D105" s="483"/>
      <c r="E105" s="483"/>
      <c r="F105" s="483"/>
      <c r="G105" s="483"/>
      <c r="H105" s="484"/>
      <c r="I105" s="1292"/>
    </row>
    <row r="106" spans="1:9" ht="15.75" hidden="1" outlineLevel="1" thickBot="1">
      <c r="A106" s="485"/>
      <c r="B106" s="486"/>
      <c r="C106" s="486"/>
      <c r="D106" s="486"/>
      <c r="E106" s="486"/>
      <c r="F106" s="486"/>
      <c r="G106" s="486"/>
      <c r="H106" s="487"/>
      <c r="I106" s="1293"/>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B11" sqref="B1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3" t="s">
        <v>745</v>
      </c>
      <c r="B1" s="803"/>
      <c r="C1" s="803"/>
      <c r="D1" s="803"/>
      <c r="E1" s="336"/>
      <c r="F1" s="336"/>
      <c r="G1" s="230"/>
    </row>
    <row r="2" spans="1:7">
      <c r="A2" s="803" t="s">
        <v>697</v>
      </c>
      <c r="B2" s="803"/>
      <c r="C2" s="803"/>
      <c r="D2" s="803"/>
      <c r="E2" s="336"/>
      <c r="F2" s="336"/>
      <c r="G2" s="230"/>
    </row>
    <row r="3" spans="1:7" ht="15.75" thickBot="1">
      <c r="A3" s="1240" t="s">
        <v>1066</v>
      </c>
      <c r="B3" s="1240"/>
      <c r="C3" s="1240"/>
      <c r="D3" s="1240"/>
      <c r="E3" s="1240"/>
      <c r="F3" s="1240"/>
    </row>
    <row r="4" spans="1:7" ht="30" customHeight="1">
      <c r="A4" s="1451" t="s">
        <v>32</v>
      </c>
      <c r="B4" s="1452"/>
      <c r="C4" s="1452"/>
      <c r="D4" s="1452"/>
      <c r="E4" s="1453"/>
      <c r="F4" s="811" t="s">
        <v>1064</v>
      </c>
    </row>
    <row r="5" spans="1:7" ht="15.75" thickBot="1">
      <c r="A5" s="1454"/>
      <c r="B5" s="1455"/>
      <c r="C5" s="1455"/>
      <c r="D5" s="1455"/>
      <c r="E5" s="1456"/>
      <c r="F5" s="812"/>
    </row>
    <row r="6" spans="1:7" ht="15" customHeight="1" thickBot="1">
      <c r="A6" s="1459" t="str">
        <f>Obsah!A3</f>
        <v>Informace platné k datu</v>
      </c>
      <c r="B6" s="1460"/>
      <c r="C6" s="715">
        <f>Obsah!$C$3</f>
        <v>42277</v>
      </c>
      <c r="D6" s="359"/>
      <c r="E6" s="360"/>
      <c r="F6" s="361"/>
    </row>
    <row r="7" spans="1:7" ht="15" customHeight="1">
      <c r="A7" s="1448" t="s">
        <v>700</v>
      </c>
      <c r="B7" s="1449"/>
      <c r="C7" s="1449"/>
      <c r="D7" s="1449"/>
      <c r="E7" s="1450"/>
      <c r="F7" s="1291" t="s">
        <v>819</v>
      </c>
    </row>
    <row r="8" spans="1:7">
      <c r="A8" s="491"/>
      <c r="B8" s="492"/>
      <c r="C8" s="492"/>
      <c r="D8" s="492"/>
      <c r="E8" s="493"/>
      <c r="F8" s="1292"/>
    </row>
    <row r="9" spans="1:7">
      <c r="A9" s="494"/>
      <c r="B9" s="6"/>
      <c r="C9" s="6"/>
      <c r="D9" s="6"/>
      <c r="E9" s="495"/>
      <c r="F9" s="1292"/>
    </row>
    <row r="10" spans="1:7">
      <c r="A10" s="494"/>
      <c r="B10" s="6"/>
      <c r="C10" s="6"/>
      <c r="D10" s="6"/>
      <c r="E10" s="495"/>
      <c r="F10" s="1292"/>
    </row>
    <row r="11" spans="1:7">
      <c r="A11" s="494"/>
      <c r="B11" s="6"/>
      <c r="C11" s="6"/>
      <c r="D11" s="6"/>
      <c r="E11" s="495"/>
      <c r="F11" s="1292"/>
    </row>
    <row r="12" spans="1:7" ht="15.75" thickBot="1">
      <c r="A12" s="516"/>
      <c r="B12" s="517"/>
      <c r="C12" s="517"/>
      <c r="D12" s="517"/>
      <c r="E12" s="518"/>
      <c r="F12" s="1096"/>
    </row>
    <row r="13" spans="1:7" hidden="1" outlineLevel="1">
      <c r="A13" s="494"/>
      <c r="B13" s="6"/>
      <c r="C13" s="6"/>
      <c r="D13" s="6"/>
      <c r="E13" s="495"/>
      <c r="F13" s="1292" t="s">
        <v>819</v>
      </c>
    </row>
    <row r="14" spans="1:7" hidden="1" outlineLevel="1">
      <c r="A14" s="494"/>
      <c r="B14" s="6"/>
      <c r="C14" s="6"/>
      <c r="D14" s="6"/>
      <c r="E14" s="495"/>
      <c r="F14" s="1292"/>
    </row>
    <row r="15" spans="1:7" hidden="1" outlineLevel="1">
      <c r="A15" s="494"/>
      <c r="B15" s="6"/>
      <c r="C15" s="6"/>
      <c r="D15" s="6"/>
      <c r="E15" s="495"/>
      <c r="F15" s="1292"/>
    </row>
    <row r="16" spans="1:7" hidden="1" outlineLevel="1">
      <c r="A16" s="494"/>
      <c r="B16" s="6"/>
      <c r="C16" s="6"/>
      <c r="D16" s="6"/>
      <c r="E16" s="495"/>
      <c r="F16" s="1292"/>
    </row>
    <row r="17" spans="1:7" hidden="1" outlineLevel="1">
      <c r="A17" s="494"/>
      <c r="B17" s="6"/>
      <c r="C17" s="6"/>
      <c r="D17" s="6"/>
      <c r="E17" s="495"/>
      <c r="F17" s="1292"/>
    </row>
    <row r="18" spans="1:7" hidden="1" outlineLevel="1">
      <c r="A18" s="494"/>
      <c r="B18" s="6"/>
      <c r="C18" s="6"/>
      <c r="D18" s="6"/>
      <c r="E18" s="495"/>
      <c r="F18" s="1292"/>
    </row>
    <row r="19" spans="1:7" hidden="1" outlineLevel="1">
      <c r="A19" s="494"/>
      <c r="B19" s="6"/>
      <c r="C19" s="6"/>
      <c r="D19" s="6"/>
      <c r="E19" s="495"/>
      <c r="F19" s="1292"/>
    </row>
    <row r="20" spans="1:7" ht="15" hidden="1" customHeight="1" outlineLevel="1">
      <c r="A20" s="494"/>
      <c r="B20" s="6"/>
      <c r="C20" s="6"/>
      <c r="D20" s="6"/>
      <c r="E20" s="495"/>
      <c r="F20" s="1292"/>
    </row>
    <row r="21" spans="1:7" hidden="1" outlineLevel="1">
      <c r="A21" s="494"/>
      <c r="B21" s="6"/>
      <c r="C21" s="6"/>
      <c r="D21" s="6"/>
      <c r="E21" s="495"/>
      <c r="F21" s="1292"/>
    </row>
    <row r="22" spans="1:7" s="3" customFormat="1" ht="15" hidden="1" customHeight="1" outlineLevel="1">
      <c r="A22" s="494"/>
      <c r="B22" s="6"/>
      <c r="C22" s="6"/>
      <c r="D22" s="6"/>
      <c r="E22" s="495"/>
      <c r="F22" s="1292"/>
      <c r="G22" s="4"/>
    </row>
    <row r="23" spans="1:7" hidden="1" outlineLevel="1">
      <c r="A23" s="494"/>
      <c r="B23" s="6"/>
      <c r="C23" s="6"/>
      <c r="D23" s="6"/>
      <c r="E23" s="495"/>
      <c r="F23" s="1292"/>
    </row>
    <row r="24" spans="1:7" hidden="1" outlineLevel="1">
      <c r="A24" s="494"/>
      <c r="B24" s="6"/>
      <c r="C24" s="6"/>
      <c r="D24" s="6"/>
      <c r="E24" s="495"/>
      <c r="F24" s="1292"/>
    </row>
    <row r="25" spans="1:7" ht="15" hidden="1" customHeight="1" outlineLevel="1">
      <c r="A25" s="494"/>
      <c r="B25" s="6"/>
      <c r="C25" s="6"/>
      <c r="D25" s="6"/>
      <c r="E25" s="495"/>
      <c r="F25" s="1292"/>
    </row>
    <row r="26" spans="1:7" ht="15" hidden="1" customHeight="1" outlineLevel="1">
      <c r="A26" s="494"/>
      <c r="B26" s="6"/>
      <c r="C26" s="6"/>
      <c r="D26" s="6"/>
      <c r="E26" s="495"/>
      <c r="F26" s="1292"/>
    </row>
    <row r="27" spans="1:7" ht="15.75" hidden="1" outlineLevel="1" thickBot="1">
      <c r="A27" s="494"/>
      <c r="B27" s="6"/>
      <c r="C27" s="6"/>
      <c r="D27" s="6"/>
      <c r="E27" s="495"/>
      <c r="F27" s="1293"/>
    </row>
    <row r="28" spans="1:7" ht="15" customHeight="1" collapsed="1" thickBot="1">
      <c r="A28" s="1467" t="s">
        <v>692</v>
      </c>
      <c r="B28" s="1468"/>
      <c r="C28" s="1468"/>
      <c r="D28" s="1468"/>
      <c r="E28" s="777"/>
      <c r="F28" s="250" t="s">
        <v>819</v>
      </c>
    </row>
    <row r="29" spans="1:7">
      <c r="A29" s="1470" t="s">
        <v>693</v>
      </c>
      <c r="B29" s="1471"/>
      <c r="C29" s="1471"/>
      <c r="D29" s="1471"/>
      <c r="E29" s="1471"/>
      <c r="F29" s="1469" t="s">
        <v>819</v>
      </c>
    </row>
    <row r="30" spans="1:7">
      <c r="A30" s="491"/>
      <c r="B30" s="492"/>
      <c r="C30" s="492"/>
      <c r="D30" s="492"/>
      <c r="E30" s="493"/>
      <c r="F30" s="1097"/>
    </row>
    <row r="31" spans="1:7">
      <c r="A31" s="494"/>
      <c r="B31" s="6"/>
      <c r="C31" s="6"/>
      <c r="D31" s="6"/>
      <c r="E31" s="495"/>
      <c r="F31" s="1097"/>
    </row>
    <row r="32" spans="1:7">
      <c r="A32" s="494"/>
      <c r="B32" s="6"/>
      <c r="C32" s="6"/>
      <c r="D32" s="6"/>
      <c r="E32" s="495"/>
      <c r="F32" s="1097"/>
    </row>
    <row r="33" spans="1:29">
      <c r="A33" s="494"/>
      <c r="B33" s="6"/>
      <c r="C33" s="6"/>
      <c r="D33" s="6"/>
      <c r="E33" s="495"/>
      <c r="F33" s="1097"/>
    </row>
    <row r="34" spans="1:29" ht="15.75" thickBot="1">
      <c r="A34" s="516"/>
      <c r="B34" s="517"/>
      <c r="C34" s="517"/>
      <c r="D34" s="517"/>
      <c r="E34" s="518"/>
      <c r="F34" s="1097"/>
      <c r="G34" s="5"/>
      <c r="H34" s="5"/>
      <c r="I34" s="5"/>
      <c r="J34" s="5"/>
      <c r="K34" s="5"/>
      <c r="L34" s="5"/>
      <c r="M34" s="5"/>
      <c r="N34" s="5"/>
      <c r="O34" s="5"/>
      <c r="P34" s="5"/>
      <c r="Q34" s="5"/>
      <c r="R34" s="5"/>
      <c r="S34" s="5"/>
      <c r="T34" s="5"/>
      <c r="U34" s="5"/>
      <c r="V34" s="5"/>
      <c r="W34" s="5"/>
    </row>
    <row r="35" spans="1:29" ht="15" hidden="1" customHeight="1" outlineLevel="1">
      <c r="A35" s="494"/>
      <c r="B35" s="6"/>
      <c r="C35" s="6"/>
      <c r="D35" s="6"/>
      <c r="E35" s="495"/>
      <c r="F35" s="1098" t="s">
        <v>819</v>
      </c>
      <c r="G35" s="5"/>
      <c r="H35" s="5"/>
      <c r="I35" s="5"/>
      <c r="J35" s="5"/>
      <c r="K35" s="5"/>
      <c r="L35" s="5"/>
      <c r="M35" s="5"/>
      <c r="N35" s="5"/>
      <c r="O35" s="5"/>
      <c r="P35" s="5"/>
      <c r="Q35" s="5"/>
      <c r="R35" s="5"/>
      <c r="S35" s="5"/>
      <c r="T35" s="5"/>
      <c r="U35" s="5"/>
      <c r="V35" s="5"/>
      <c r="W35" s="5"/>
    </row>
    <row r="36" spans="1:29" ht="15" hidden="1" customHeight="1" outlineLevel="1">
      <c r="A36" s="494"/>
      <c r="B36" s="6"/>
      <c r="C36" s="6"/>
      <c r="D36" s="6"/>
      <c r="E36" s="495"/>
      <c r="F36" s="1292"/>
      <c r="G36" s="6"/>
      <c r="H36" s="5"/>
      <c r="I36" s="5"/>
      <c r="J36" s="5"/>
      <c r="K36" s="5"/>
      <c r="L36" s="5"/>
      <c r="M36" s="5"/>
      <c r="N36" s="5"/>
      <c r="O36" s="5"/>
      <c r="P36" s="5"/>
      <c r="Q36" s="5"/>
      <c r="R36" s="5"/>
      <c r="S36" s="5"/>
      <c r="T36" s="5"/>
      <c r="U36" s="5"/>
      <c r="V36" s="5"/>
      <c r="W36" s="5"/>
    </row>
    <row r="37" spans="1:29" ht="15" hidden="1" customHeight="1" outlineLevel="1">
      <c r="A37" s="494"/>
      <c r="B37" s="6"/>
      <c r="C37" s="6"/>
      <c r="D37" s="6"/>
      <c r="E37" s="495"/>
      <c r="F37" s="1292"/>
      <c r="G37" s="6"/>
      <c r="H37" s="5"/>
      <c r="I37" s="5"/>
      <c r="J37" s="5"/>
      <c r="K37" s="5"/>
      <c r="L37" s="5"/>
      <c r="M37" s="5"/>
      <c r="N37" s="5"/>
      <c r="O37" s="5"/>
      <c r="P37" s="5"/>
      <c r="Q37" s="5"/>
      <c r="R37" s="5"/>
      <c r="S37" s="5"/>
      <c r="T37" s="5"/>
      <c r="U37" s="5"/>
      <c r="V37" s="5"/>
      <c r="W37" s="5"/>
    </row>
    <row r="38" spans="1:29" ht="15" hidden="1" customHeight="1" outlineLevel="1">
      <c r="A38" s="494"/>
      <c r="B38" s="6"/>
      <c r="C38" s="6"/>
      <c r="D38" s="6"/>
      <c r="E38" s="495"/>
      <c r="F38" s="1292"/>
      <c r="G38" s="6"/>
      <c r="H38" s="5"/>
      <c r="I38" s="5"/>
      <c r="J38" s="5"/>
      <c r="K38" s="5"/>
      <c r="L38" s="5"/>
      <c r="M38" s="5"/>
      <c r="N38" s="5"/>
      <c r="O38" s="5"/>
      <c r="P38" s="5"/>
      <c r="Q38" s="5"/>
      <c r="R38" s="5"/>
      <c r="S38" s="5"/>
      <c r="T38" s="5"/>
      <c r="U38" s="5"/>
      <c r="V38" s="5"/>
      <c r="W38" s="5"/>
    </row>
    <row r="39" spans="1:29" ht="15" hidden="1" customHeight="1" outlineLevel="1">
      <c r="A39" s="516"/>
      <c r="B39" s="517"/>
      <c r="C39" s="517"/>
      <c r="D39" s="517"/>
      <c r="E39" s="518"/>
      <c r="F39" s="1292"/>
      <c r="G39" s="6"/>
      <c r="H39" s="5"/>
      <c r="I39" s="5"/>
      <c r="J39" s="5"/>
      <c r="K39" s="5"/>
      <c r="L39" s="5"/>
      <c r="M39" s="5"/>
      <c r="N39" s="5"/>
      <c r="O39" s="5"/>
      <c r="P39" s="5"/>
      <c r="Q39" s="5"/>
      <c r="R39" s="5"/>
      <c r="S39" s="5"/>
      <c r="T39" s="5"/>
      <c r="U39" s="5"/>
      <c r="V39" s="5"/>
      <c r="W39" s="5"/>
    </row>
    <row r="40" spans="1:29" ht="15" hidden="1" customHeight="1" outlineLevel="1">
      <c r="A40" s="494"/>
      <c r="B40" s="6"/>
      <c r="C40" s="6"/>
      <c r="D40" s="6"/>
      <c r="E40" s="495"/>
      <c r="F40" s="1292"/>
      <c r="G40" s="6"/>
      <c r="H40" s="5"/>
      <c r="I40" s="5"/>
      <c r="J40" s="5"/>
      <c r="K40" s="5"/>
      <c r="L40" s="5"/>
      <c r="M40" s="5"/>
      <c r="N40" s="5"/>
      <c r="O40" s="5"/>
      <c r="P40" s="5"/>
      <c r="Q40" s="5"/>
      <c r="R40" s="5"/>
      <c r="S40" s="5"/>
      <c r="T40" s="5"/>
      <c r="U40" s="5"/>
      <c r="V40" s="5"/>
      <c r="W40" s="5"/>
    </row>
    <row r="41" spans="1:29" ht="15" hidden="1" customHeight="1" outlineLevel="1">
      <c r="A41" s="494"/>
      <c r="B41" s="6"/>
      <c r="C41" s="6"/>
      <c r="D41" s="6"/>
      <c r="E41" s="495"/>
      <c r="F41" s="1292"/>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94"/>
      <c r="B42" s="6"/>
      <c r="C42" s="6"/>
      <c r="D42" s="6"/>
      <c r="E42" s="495"/>
      <c r="F42" s="1292"/>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94"/>
      <c r="B43" s="6"/>
      <c r="C43" s="6"/>
      <c r="D43" s="6"/>
      <c r="E43" s="495"/>
      <c r="F43" s="1292"/>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16"/>
      <c r="B44" s="517"/>
      <c r="C44" s="517"/>
      <c r="D44" s="517"/>
      <c r="E44" s="518"/>
      <c r="F44" s="1292"/>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94"/>
      <c r="B45" s="6"/>
      <c r="C45" s="6"/>
      <c r="D45" s="6"/>
      <c r="E45" s="495"/>
      <c r="F45" s="1292"/>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94"/>
      <c r="B46" s="6"/>
      <c r="C46" s="6"/>
      <c r="D46" s="6"/>
      <c r="E46" s="495"/>
      <c r="F46" s="1292"/>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94"/>
      <c r="B47" s="6"/>
      <c r="C47" s="6"/>
      <c r="D47" s="6"/>
      <c r="E47" s="495"/>
      <c r="F47" s="1292"/>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94"/>
      <c r="B48" s="6"/>
      <c r="C48" s="6"/>
      <c r="D48" s="6"/>
      <c r="E48" s="495"/>
      <c r="F48" s="1292"/>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96"/>
      <c r="B49" s="497"/>
      <c r="C49" s="497"/>
      <c r="D49" s="497"/>
      <c r="E49" s="498"/>
      <c r="F49" s="1292"/>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63" t="s">
        <v>694</v>
      </c>
      <c r="B50" s="1464"/>
      <c r="C50" s="1464"/>
      <c r="D50" s="1464"/>
      <c r="E50" s="1464"/>
      <c r="F50" s="1457"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91"/>
      <c r="B51" s="492"/>
      <c r="C51" s="492"/>
      <c r="D51" s="492"/>
      <c r="E51" s="493"/>
      <c r="F51" s="1446"/>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4"/>
      <c r="B52" s="6"/>
      <c r="C52" s="6"/>
      <c r="D52" s="6"/>
      <c r="E52" s="495"/>
      <c r="F52" s="1446"/>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4"/>
      <c r="B53" s="6"/>
      <c r="C53" s="6"/>
      <c r="D53" s="6"/>
      <c r="E53" s="495"/>
      <c r="F53" s="1446"/>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4"/>
      <c r="B54" s="6"/>
      <c r="C54" s="6"/>
      <c r="D54" s="6"/>
      <c r="E54" s="495"/>
      <c r="F54" s="1446"/>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16"/>
      <c r="B55" s="517"/>
      <c r="C55" s="517"/>
      <c r="D55" s="517"/>
      <c r="E55" s="518"/>
      <c r="F55" s="1446"/>
      <c r="G55" s="6"/>
      <c r="H55" s="6"/>
      <c r="I55" s="6"/>
      <c r="J55" s="6"/>
      <c r="K55" s="6"/>
      <c r="L55" s="6"/>
      <c r="M55" s="6"/>
      <c r="N55" s="6"/>
      <c r="O55" s="6"/>
      <c r="P55" s="6"/>
      <c r="Q55" s="6"/>
      <c r="R55" s="6"/>
      <c r="S55" s="6"/>
      <c r="T55" s="6"/>
      <c r="U55" s="6"/>
      <c r="V55" s="6"/>
      <c r="W55" s="6"/>
      <c r="X55" s="8"/>
      <c r="Y55" s="8"/>
      <c r="Z55" s="8"/>
      <c r="AA55" s="8"/>
      <c r="AB55" s="8"/>
      <c r="AC55" s="8"/>
    </row>
    <row r="56" spans="1:29" ht="15" hidden="1" customHeight="1" outlineLevel="1">
      <c r="A56" s="494"/>
      <c r="B56" s="6"/>
      <c r="C56" s="6"/>
      <c r="D56" s="6"/>
      <c r="E56" s="495"/>
      <c r="F56" s="1446" t="s">
        <v>819</v>
      </c>
      <c r="G56" s="6"/>
      <c r="H56" s="6"/>
      <c r="I56" s="6"/>
      <c r="J56" s="6"/>
      <c r="K56" s="6"/>
      <c r="L56" s="6"/>
      <c r="M56" s="6"/>
      <c r="N56" s="6"/>
      <c r="O56" s="6"/>
      <c r="P56" s="6"/>
      <c r="Q56" s="6"/>
      <c r="R56" s="6"/>
      <c r="S56" s="6"/>
      <c r="T56" s="6"/>
      <c r="U56" s="6"/>
      <c r="V56" s="6"/>
      <c r="W56" s="6"/>
      <c r="X56" s="8"/>
      <c r="Y56" s="8"/>
      <c r="Z56" s="8"/>
      <c r="AA56" s="8"/>
      <c r="AB56" s="8"/>
      <c r="AC56" s="8"/>
    </row>
    <row r="57" spans="1:29" ht="15" hidden="1" customHeight="1" outlineLevel="1">
      <c r="A57" s="494"/>
      <c r="B57" s="6"/>
      <c r="C57" s="6"/>
      <c r="D57" s="6"/>
      <c r="E57" s="495"/>
      <c r="F57" s="1446"/>
      <c r="G57" s="6"/>
      <c r="H57" s="6"/>
      <c r="I57" s="6"/>
      <c r="J57" s="6"/>
      <c r="K57" s="6"/>
      <c r="L57" s="6"/>
      <c r="M57" s="6"/>
      <c r="N57" s="6"/>
      <c r="O57" s="6"/>
      <c r="P57" s="6"/>
      <c r="Q57" s="6"/>
      <c r="R57" s="6"/>
      <c r="S57" s="6"/>
      <c r="T57" s="6"/>
      <c r="U57" s="6"/>
      <c r="V57" s="6"/>
      <c r="W57" s="6"/>
      <c r="X57" s="8"/>
      <c r="Y57" s="8"/>
      <c r="Z57" s="8"/>
      <c r="AA57" s="8"/>
      <c r="AB57" s="8"/>
      <c r="AC57" s="8"/>
    </row>
    <row r="58" spans="1:29" ht="15" hidden="1" customHeight="1" outlineLevel="1">
      <c r="A58" s="494"/>
      <c r="B58" s="6"/>
      <c r="C58" s="6"/>
      <c r="D58" s="6"/>
      <c r="E58" s="495"/>
      <c r="F58" s="1446"/>
      <c r="G58" s="6"/>
      <c r="H58" s="6"/>
      <c r="I58" s="6"/>
      <c r="J58" s="6"/>
      <c r="K58" s="6"/>
      <c r="L58" s="6"/>
      <c r="M58" s="6"/>
      <c r="N58" s="6"/>
      <c r="O58" s="6"/>
      <c r="P58" s="6"/>
      <c r="Q58" s="6"/>
      <c r="R58" s="6"/>
      <c r="S58" s="6"/>
      <c r="T58" s="6"/>
      <c r="U58" s="6"/>
      <c r="V58" s="6"/>
      <c r="W58" s="6"/>
      <c r="X58" s="8"/>
      <c r="Y58" s="8"/>
      <c r="Z58" s="8"/>
      <c r="AA58" s="8"/>
      <c r="AB58" s="8"/>
      <c r="AC58" s="8"/>
    </row>
    <row r="59" spans="1:29" ht="15" hidden="1" customHeight="1" outlineLevel="1">
      <c r="A59" s="494"/>
      <c r="B59" s="6"/>
      <c r="C59" s="6"/>
      <c r="D59" s="6"/>
      <c r="E59" s="495"/>
      <c r="F59" s="1446"/>
      <c r="G59" s="6"/>
      <c r="H59" s="6"/>
      <c r="I59" s="6"/>
      <c r="J59" s="6"/>
      <c r="K59" s="6"/>
      <c r="L59" s="6"/>
      <c r="M59" s="6"/>
      <c r="N59" s="6"/>
      <c r="O59" s="6"/>
      <c r="P59" s="6"/>
      <c r="Q59" s="6"/>
      <c r="R59" s="6"/>
      <c r="S59" s="6"/>
      <c r="T59" s="6"/>
      <c r="U59" s="6"/>
      <c r="V59" s="6"/>
      <c r="W59" s="6"/>
      <c r="X59" s="8"/>
      <c r="Y59" s="8"/>
      <c r="Z59" s="8"/>
      <c r="AA59" s="8"/>
      <c r="AB59" s="8"/>
      <c r="AC59" s="8"/>
    </row>
    <row r="60" spans="1:29" ht="15" hidden="1" customHeight="1" outlineLevel="1">
      <c r="A60" s="494"/>
      <c r="B60" s="6"/>
      <c r="C60" s="6"/>
      <c r="D60" s="6"/>
      <c r="E60" s="495"/>
      <c r="F60" s="1446"/>
      <c r="G60" s="6"/>
      <c r="H60" s="6"/>
      <c r="I60" s="6"/>
      <c r="J60" s="6"/>
      <c r="K60" s="6"/>
      <c r="L60" s="6"/>
      <c r="M60" s="6"/>
      <c r="N60" s="6"/>
      <c r="O60" s="6"/>
      <c r="P60" s="6"/>
      <c r="Q60" s="6"/>
      <c r="R60" s="6"/>
      <c r="S60" s="6"/>
      <c r="T60" s="6"/>
      <c r="U60" s="6"/>
      <c r="V60" s="6"/>
      <c r="W60" s="6"/>
      <c r="X60" s="8"/>
      <c r="Y60" s="8"/>
      <c r="Z60" s="8"/>
      <c r="AA60" s="8"/>
      <c r="AB60" s="8"/>
      <c r="AC60" s="8"/>
    </row>
    <row r="61" spans="1:29" ht="15" hidden="1" customHeight="1" outlineLevel="1">
      <c r="A61" s="494"/>
      <c r="B61" s="6"/>
      <c r="C61" s="6"/>
      <c r="D61" s="6"/>
      <c r="E61" s="495"/>
      <c r="F61" s="1446"/>
      <c r="G61" s="6"/>
      <c r="H61" s="6"/>
      <c r="I61" s="6"/>
      <c r="J61" s="6"/>
      <c r="K61" s="6"/>
      <c r="L61" s="6"/>
      <c r="M61" s="6"/>
      <c r="N61" s="6"/>
      <c r="O61" s="6"/>
      <c r="P61" s="6"/>
      <c r="Q61" s="6"/>
      <c r="R61" s="6"/>
      <c r="S61" s="6"/>
      <c r="T61" s="6"/>
      <c r="U61" s="6"/>
      <c r="V61" s="6"/>
      <c r="W61" s="6"/>
      <c r="X61" s="8"/>
      <c r="Y61" s="8"/>
      <c r="Z61" s="8"/>
      <c r="AA61" s="8"/>
      <c r="AB61" s="8"/>
      <c r="AC61" s="8"/>
    </row>
    <row r="62" spans="1:29" ht="15" hidden="1" customHeight="1" outlineLevel="1">
      <c r="A62" s="494"/>
      <c r="B62" s="6"/>
      <c r="C62" s="6"/>
      <c r="D62" s="6"/>
      <c r="E62" s="495"/>
      <c r="F62" s="1446"/>
      <c r="G62" s="6"/>
      <c r="H62" s="6"/>
      <c r="I62" s="6"/>
      <c r="J62" s="6"/>
      <c r="K62" s="6"/>
      <c r="L62" s="6"/>
      <c r="M62" s="6"/>
      <c r="N62" s="6"/>
      <c r="O62" s="6"/>
      <c r="P62" s="6"/>
      <c r="Q62" s="6"/>
      <c r="R62" s="6"/>
      <c r="S62" s="6"/>
      <c r="T62" s="6"/>
      <c r="U62" s="6"/>
      <c r="V62" s="6"/>
      <c r="W62" s="6"/>
      <c r="X62" s="8"/>
      <c r="Y62" s="8"/>
      <c r="Z62" s="8"/>
      <c r="AA62" s="8"/>
      <c r="AB62" s="8"/>
      <c r="AC62" s="8"/>
    </row>
    <row r="63" spans="1:29" ht="15" hidden="1" customHeight="1" outlineLevel="1">
      <c r="A63" s="494"/>
      <c r="B63" s="6"/>
      <c r="C63" s="6"/>
      <c r="D63" s="6"/>
      <c r="E63" s="495"/>
      <c r="F63" s="1446"/>
      <c r="G63" s="6"/>
      <c r="H63" s="6"/>
      <c r="I63" s="6"/>
      <c r="J63" s="6"/>
      <c r="K63" s="6"/>
      <c r="L63" s="6"/>
      <c r="M63" s="6"/>
      <c r="N63" s="6"/>
      <c r="O63" s="6"/>
      <c r="P63" s="6"/>
      <c r="Q63" s="6"/>
      <c r="R63" s="6"/>
      <c r="S63" s="6"/>
      <c r="T63" s="6"/>
      <c r="U63" s="6"/>
      <c r="V63" s="6"/>
      <c r="W63" s="6"/>
      <c r="X63" s="8"/>
      <c r="Y63" s="8"/>
      <c r="Z63" s="8"/>
      <c r="AA63" s="8"/>
      <c r="AB63" s="8"/>
      <c r="AC63" s="8"/>
    </row>
    <row r="64" spans="1:29" ht="15" hidden="1" customHeight="1" outlineLevel="1">
      <c r="A64" s="494"/>
      <c r="B64" s="6"/>
      <c r="C64" s="6"/>
      <c r="D64" s="6"/>
      <c r="E64" s="495"/>
      <c r="F64" s="1446"/>
      <c r="G64" s="6"/>
      <c r="H64" s="6"/>
      <c r="I64" s="6"/>
      <c r="J64" s="6"/>
      <c r="K64" s="6"/>
      <c r="L64" s="6"/>
      <c r="M64" s="6"/>
      <c r="N64" s="6"/>
      <c r="O64" s="6"/>
      <c r="P64" s="6"/>
      <c r="Q64" s="6"/>
      <c r="R64" s="6"/>
      <c r="S64" s="6"/>
      <c r="T64" s="6"/>
      <c r="U64" s="6"/>
      <c r="V64" s="6"/>
      <c r="W64" s="6"/>
      <c r="X64" s="8"/>
      <c r="Y64" s="8"/>
      <c r="Z64" s="8"/>
      <c r="AA64" s="8"/>
      <c r="AB64" s="8"/>
      <c r="AC64" s="8"/>
    </row>
    <row r="65" spans="1:29" ht="15" hidden="1" customHeight="1" outlineLevel="1">
      <c r="A65" s="494"/>
      <c r="B65" s="6"/>
      <c r="C65" s="6"/>
      <c r="D65" s="6"/>
      <c r="E65" s="495"/>
      <c r="F65" s="1446"/>
      <c r="G65" s="6"/>
      <c r="H65" s="6"/>
      <c r="I65" s="6"/>
      <c r="J65" s="6"/>
      <c r="K65" s="6"/>
      <c r="L65" s="6"/>
      <c r="M65" s="6"/>
      <c r="N65" s="6"/>
      <c r="O65" s="6"/>
      <c r="P65" s="6"/>
      <c r="Q65" s="6"/>
      <c r="R65" s="6"/>
      <c r="S65" s="6"/>
      <c r="T65" s="6"/>
      <c r="U65" s="6"/>
      <c r="V65" s="6"/>
      <c r="W65" s="6"/>
      <c r="X65" s="8"/>
      <c r="Y65" s="8"/>
      <c r="Z65" s="8"/>
      <c r="AA65" s="8"/>
      <c r="AB65" s="8"/>
      <c r="AC65" s="8"/>
    </row>
    <row r="66" spans="1:29" ht="15" hidden="1" customHeight="1" outlineLevel="1">
      <c r="A66" s="494"/>
      <c r="B66" s="6"/>
      <c r="C66" s="6"/>
      <c r="D66" s="6"/>
      <c r="E66" s="495"/>
      <c r="F66" s="1446"/>
      <c r="G66" s="6"/>
      <c r="H66" s="6"/>
      <c r="I66" s="6"/>
      <c r="J66" s="6"/>
      <c r="K66" s="6"/>
      <c r="L66" s="6"/>
      <c r="M66" s="6"/>
      <c r="N66" s="6"/>
      <c r="O66" s="6"/>
      <c r="P66" s="6"/>
      <c r="Q66" s="6"/>
      <c r="R66" s="6"/>
      <c r="S66" s="6"/>
      <c r="T66" s="6"/>
      <c r="U66" s="6"/>
      <c r="V66" s="6"/>
      <c r="W66" s="6"/>
      <c r="X66" s="8"/>
      <c r="Y66" s="8"/>
      <c r="Z66" s="8"/>
      <c r="AA66" s="8"/>
      <c r="AB66" s="8"/>
      <c r="AC66" s="8"/>
    </row>
    <row r="67" spans="1:29" ht="15" hidden="1" customHeight="1" outlineLevel="1">
      <c r="A67" s="494"/>
      <c r="B67" s="6"/>
      <c r="C67" s="6"/>
      <c r="D67" s="6"/>
      <c r="E67" s="495"/>
      <c r="F67" s="1446"/>
      <c r="G67" s="6"/>
      <c r="H67" s="6"/>
      <c r="I67" s="6"/>
      <c r="J67" s="6"/>
      <c r="K67" s="6"/>
      <c r="L67" s="6"/>
      <c r="M67" s="6"/>
      <c r="N67" s="6"/>
      <c r="O67" s="6"/>
      <c r="P67" s="6"/>
      <c r="Q67" s="6"/>
      <c r="R67" s="6"/>
      <c r="S67" s="6"/>
      <c r="T67" s="6"/>
      <c r="U67" s="6"/>
      <c r="V67" s="6"/>
      <c r="W67" s="6"/>
      <c r="X67" s="8"/>
      <c r="Y67" s="8"/>
      <c r="Z67" s="8"/>
      <c r="AA67" s="8"/>
      <c r="AB67" s="8"/>
      <c r="AC67" s="8"/>
    </row>
    <row r="68" spans="1:29" ht="15" hidden="1" customHeight="1" outlineLevel="1">
      <c r="A68" s="494"/>
      <c r="B68" s="6"/>
      <c r="C68" s="6"/>
      <c r="D68" s="6"/>
      <c r="E68" s="495"/>
      <c r="F68" s="1446"/>
      <c r="G68" s="6"/>
      <c r="H68" s="6"/>
      <c r="I68" s="6"/>
      <c r="J68" s="6"/>
      <c r="K68" s="6"/>
      <c r="L68" s="6"/>
      <c r="M68" s="6"/>
      <c r="N68" s="6"/>
      <c r="O68" s="6"/>
      <c r="P68" s="6"/>
      <c r="Q68" s="6"/>
      <c r="R68" s="6"/>
      <c r="S68" s="6"/>
      <c r="T68" s="6"/>
      <c r="U68" s="6"/>
      <c r="V68" s="6"/>
      <c r="W68" s="6"/>
      <c r="X68" s="8"/>
      <c r="Y68" s="8"/>
      <c r="Z68" s="8"/>
      <c r="AA68" s="8"/>
      <c r="AB68" s="8"/>
      <c r="AC68" s="8"/>
    </row>
    <row r="69" spans="1:29" ht="15" hidden="1" customHeight="1" outlineLevel="1">
      <c r="A69" s="494"/>
      <c r="B69" s="6"/>
      <c r="C69" s="6"/>
      <c r="D69" s="6"/>
      <c r="E69" s="495"/>
      <c r="F69" s="1446"/>
      <c r="G69" s="6"/>
      <c r="H69" s="6"/>
      <c r="I69" s="6"/>
      <c r="J69" s="6"/>
      <c r="K69" s="6"/>
      <c r="L69" s="6"/>
      <c r="M69" s="6"/>
      <c r="N69" s="6"/>
      <c r="O69" s="6"/>
      <c r="P69" s="6"/>
      <c r="Q69" s="6"/>
      <c r="R69" s="6"/>
      <c r="S69" s="6"/>
      <c r="T69" s="6"/>
      <c r="U69" s="6"/>
      <c r="V69" s="6"/>
      <c r="W69" s="6"/>
      <c r="X69" s="8"/>
      <c r="Y69" s="8"/>
      <c r="Z69" s="8"/>
      <c r="AA69" s="8"/>
      <c r="AB69" s="8"/>
      <c r="AC69" s="8"/>
    </row>
    <row r="70" spans="1:29" ht="15.75" hidden="1" customHeight="1" outlineLevel="1" thickBot="1">
      <c r="A70" s="496"/>
      <c r="B70" s="497"/>
      <c r="C70" s="497"/>
      <c r="D70" s="497"/>
      <c r="E70" s="498"/>
      <c r="F70" s="1447"/>
      <c r="G70" s="6"/>
      <c r="H70" s="6"/>
      <c r="I70" s="6"/>
      <c r="J70" s="6"/>
      <c r="K70" s="6"/>
      <c r="L70" s="6"/>
      <c r="M70" s="6"/>
      <c r="N70" s="6"/>
      <c r="O70" s="6"/>
      <c r="P70" s="6"/>
      <c r="Q70" s="6"/>
      <c r="R70" s="6"/>
      <c r="S70" s="6"/>
      <c r="T70" s="6"/>
      <c r="U70" s="6"/>
      <c r="V70" s="6"/>
      <c r="W70" s="6"/>
      <c r="X70" s="8"/>
      <c r="Y70" s="8"/>
      <c r="Z70" s="8"/>
      <c r="AA70" s="8"/>
      <c r="AB70" s="8"/>
      <c r="AC70" s="8"/>
    </row>
    <row r="71" spans="1:29" collapsed="1">
      <c r="A71" s="1465" t="s">
        <v>695</v>
      </c>
      <c r="B71" s="1466"/>
      <c r="C71" s="1466"/>
      <c r="D71" s="1466"/>
      <c r="E71" s="1466"/>
      <c r="F71" s="1457" t="s">
        <v>819</v>
      </c>
      <c r="G71" s="6"/>
      <c r="H71" s="6"/>
      <c r="I71" s="6"/>
      <c r="J71" s="6"/>
      <c r="K71" s="6"/>
      <c r="L71" s="6"/>
      <c r="M71" s="6"/>
      <c r="N71" s="6"/>
      <c r="O71" s="6"/>
      <c r="P71" s="6"/>
      <c r="Q71" s="6"/>
      <c r="R71" s="6"/>
      <c r="S71" s="6"/>
      <c r="T71" s="6"/>
      <c r="U71" s="6"/>
      <c r="V71" s="6"/>
      <c r="W71" s="6"/>
      <c r="X71" s="8"/>
      <c r="Y71" s="8"/>
      <c r="Z71" s="8"/>
      <c r="AA71" s="8"/>
      <c r="AB71" s="8"/>
      <c r="AC71" s="8"/>
    </row>
    <row r="72" spans="1:29">
      <c r="A72" s="492"/>
      <c r="B72" s="492"/>
      <c r="C72" s="492"/>
      <c r="D72" s="492"/>
      <c r="E72" s="493"/>
      <c r="F72" s="1458"/>
      <c r="G72" s="6"/>
      <c r="H72" s="6"/>
      <c r="I72" s="6"/>
      <c r="J72" s="6"/>
      <c r="K72" s="6"/>
      <c r="L72" s="6"/>
      <c r="M72" s="6"/>
      <c r="N72" s="6"/>
      <c r="O72" s="6"/>
      <c r="P72" s="6"/>
      <c r="Q72" s="6"/>
      <c r="R72" s="6"/>
      <c r="S72" s="6"/>
      <c r="T72" s="6"/>
      <c r="U72" s="6"/>
      <c r="V72" s="6"/>
      <c r="W72" s="6"/>
      <c r="X72" s="8"/>
      <c r="Y72" s="8"/>
      <c r="Z72" s="8"/>
      <c r="AA72" s="8"/>
      <c r="AB72" s="8"/>
      <c r="AC72" s="8"/>
    </row>
    <row r="73" spans="1:29">
      <c r="A73" s="494"/>
      <c r="B73" s="6"/>
      <c r="C73" s="6"/>
      <c r="D73" s="6"/>
      <c r="E73" s="495"/>
      <c r="F73" s="1458"/>
      <c r="G73" s="6"/>
      <c r="H73" s="6"/>
      <c r="I73" s="6"/>
      <c r="J73" s="6"/>
      <c r="K73" s="6"/>
      <c r="L73" s="6"/>
      <c r="M73" s="6"/>
      <c r="N73" s="6"/>
      <c r="O73" s="6"/>
      <c r="P73" s="6"/>
      <c r="Q73" s="6"/>
      <c r="R73" s="6"/>
      <c r="S73" s="6"/>
      <c r="T73" s="6"/>
      <c r="U73" s="6"/>
      <c r="V73" s="6"/>
      <c r="W73" s="6"/>
      <c r="X73" s="8"/>
      <c r="Y73" s="8"/>
      <c r="Z73" s="8"/>
      <c r="AA73" s="8"/>
      <c r="AB73" s="8"/>
      <c r="AC73" s="8"/>
    </row>
    <row r="74" spans="1:29">
      <c r="A74" s="494"/>
      <c r="B74" s="6"/>
      <c r="C74" s="6"/>
      <c r="D74" s="6"/>
      <c r="E74" s="495"/>
      <c r="F74" s="1458"/>
      <c r="G74" s="6"/>
      <c r="H74" s="6"/>
      <c r="I74" s="6"/>
      <c r="J74" s="6"/>
      <c r="K74" s="6"/>
      <c r="L74" s="6"/>
      <c r="M74" s="6"/>
      <c r="N74" s="6"/>
      <c r="O74" s="6"/>
      <c r="P74" s="6"/>
      <c r="Q74" s="6"/>
      <c r="R74" s="6"/>
      <c r="S74" s="6"/>
      <c r="T74" s="6"/>
      <c r="U74" s="6"/>
      <c r="V74" s="6"/>
      <c r="W74" s="6"/>
      <c r="X74" s="8"/>
      <c r="Y74" s="8"/>
      <c r="Z74" s="8"/>
      <c r="AA74" s="8"/>
      <c r="AB74" s="8"/>
      <c r="AC74" s="8"/>
    </row>
    <row r="75" spans="1:29">
      <c r="A75" s="494"/>
      <c r="B75" s="6"/>
      <c r="C75" s="6"/>
      <c r="D75" s="6"/>
      <c r="E75" s="495"/>
      <c r="F75" s="1458"/>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16"/>
      <c r="B76" s="517"/>
      <c r="C76" s="517"/>
      <c r="D76" s="517"/>
      <c r="E76" s="518"/>
      <c r="F76" s="1458"/>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495"/>
      <c r="F77" s="1458"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494"/>
      <c r="B78" s="6"/>
      <c r="C78" s="6"/>
      <c r="D78" s="6"/>
      <c r="E78" s="495"/>
      <c r="F78" s="1446"/>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494"/>
      <c r="B79" s="6"/>
      <c r="C79" s="6"/>
      <c r="D79" s="6"/>
      <c r="E79" s="495"/>
      <c r="F79" s="1446"/>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494"/>
      <c r="B80" s="6"/>
      <c r="C80" s="6"/>
      <c r="D80" s="6"/>
      <c r="E80" s="495"/>
      <c r="F80" s="1446"/>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494"/>
      <c r="B81" s="6"/>
      <c r="C81" s="6"/>
      <c r="D81" s="6"/>
      <c r="E81" s="495"/>
      <c r="F81" s="1446"/>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494"/>
      <c r="B82" s="6"/>
      <c r="C82" s="6"/>
      <c r="D82" s="6"/>
      <c r="E82" s="495"/>
      <c r="F82" s="1446"/>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494"/>
      <c r="B83" s="6"/>
      <c r="C83" s="6"/>
      <c r="D83" s="6"/>
      <c r="E83" s="495"/>
      <c r="F83" s="1446"/>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494"/>
      <c r="B84" s="6"/>
      <c r="C84" s="6"/>
      <c r="D84" s="6"/>
      <c r="E84" s="495"/>
      <c r="F84" s="1446"/>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494"/>
      <c r="B85" s="6"/>
      <c r="C85" s="6"/>
      <c r="D85" s="6"/>
      <c r="E85" s="495"/>
      <c r="F85" s="1446"/>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494"/>
      <c r="B86" s="6"/>
      <c r="C86" s="6"/>
      <c r="D86" s="6"/>
      <c r="E86" s="495"/>
      <c r="F86" s="1446"/>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494"/>
      <c r="B87" s="6"/>
      <c r="C87" s="6"/>
      <c r="D87" s="6"/>
      <c r="E87" s="495"/>
      <c r="F87" s="1446"/>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494"/>
      <c r="B88" s="6"/>
      <c r="C88" s="6"/>
      <c r="D88" s="6"/>
      <c r="E88" s="495"/>
      <c r="F88" s="1446"/>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494"/>
      <c r="B89" s="6"/>
      <c r="C89" s="6"/>
      <c r="D89" s="6"/>
      <c r="E89" s="495"/>
      <c r="F89" s="1446"/>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494"/>
      <c r="B90" s="6"/>
      <c r="C90" s="6"/>
      <c r="D90" s="6"/>
      <c r="E90" s="495"/>
      <c r="F90" s="1446"/>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496"/>
      <c r="B91" s="497"/>
      <c r="C91" s="497"/>
      <c r="D91" s="497"/>
      <c r="E91" s="498"/>
      <c r="F91" s="1447"/>
      <c r="G91" s="6"/>
      <c r="H91" s="6"/>
      <c r="I91" s="6"/>
      <c r="J91" s="6"/>
      <c r="K91" s="6"/>
      <c r="L91" s="6"/>
      <c r="M91" s="6"/>
      <c r="N91" s="6"/>
      <c r="O91" s="6"/>
      <c r="P91" s="6"/>
      <c r="Q91" s="6"/>
      <c r="R91" s="6"/>
      <c r="S91" s="6"/>
      <c r="T91" s="6"/>
      <c r="U91" s="6"/>
      <c r="V91" s="6"/>
      <c r="W91" s="6"/>
      <c r="X91" s="8"/>
      <c r="Y91" s="8"/>
      <c r="Z91" s="8"/>
      <c r="AA91" s="8"/>
      <c r="AB91" s="8"/>
      <c r="AC91" s="8"/>
    </row>
    <row r="92" spans="1:29" collapsed="1">
      <c r="A92" s="1463" t="s">
        <v>696</v>
      </c>
      <c r="B92" s="1464"/>
      <c r="C92" s="1464"/>
      <c r="D92" s="1464"/>
      <c r="E92" s="1464"/>
      <c r="F92" s="1457" t="s">
        <v>820</v>
      </c>
      <c r="G92" s="6"/>
      <c r="H92" s="6"/>
      <c r="I92" s="6"/>
      <c r="J92" s="6"/>
      <c r="K92" s="6"/>
      <c r="L92" s="6"/>
      <c r="M92" s="6"/>
      <c r="N92" s="6"/>
      <c r="O92" s="6"/>
      <c r="P92" s="6"/>
      <c r="Q92" s="6"/>
      <c r="R92" s="6"/>
      <c r="S92" s="6"/>
      <c r="T92" s="6"/>
      <c r="U92" s="6"/>
      <c r="V92" s="6"/>
      <c r="W92" s="6"/>
      <c r="X92" s="8"/>
      <c r="Y92" s="8"/>
      <c r="Z92" s="8"/>
      <c r="AA92" s="8"/>
      <c r="AB92" s="8"/>
      <c r="AC92" s="8"/>
    </row>
    <row r="93" spans="1:29">
      <c r="A93" s="1473"/>
      <c r="B93" s="1474"/>
      <c r="C93" s="1474"/>
      <c r="D93" s="1474"/>
      <c r="E93" s="1475"/>
      <c r="F93" s="1446"/>
      <c r="G93" s="6"/>
      <c r="H93" s="6"/>
      <c r="I93" s="6"/>
      <c r="J93" s="6"/>
      <c r="K93" s="6"/>
      <c r="L93" s="6"/>
      <c r="M93" s="6"/>
      <c r="N93" s="6"/>
      <c r="O93" s="6"/>
      <c r="P93" s="6"/>
      <c r="Q93" s="6"/>
      <c r="R93" s="6"/>
      <c r="S93" s="6"/>
      <c r="T93" s="6"/>
      <c r="U93" s="6"/>
      <c r="V93" s="6"/>
      <c r="W93" s="6"/>
      <c r="X93" s="8"/>
      <c r="Y93" s="8"/>
      <c r="Z93" s="8"/>
      <c r="AA93" s="8"/>
      <c r="AB93" s="8"/>
      <c r="AC93" s="8"/>
    </row>
    <row r="94" spans="1:29">
      <c r="A94" s="1476"/>
      <c r="B94" s="1477"/>
      <c r="C94" s="1477"/>
      <c r="D94" s="1477"/>
      <c r="E94" s="1478"/>
      <c r="F94" s="1446"/>
      <c r="G94" s="6"/>
      <c r="H94" s="6"/>
      <c r="I94" s="6"/>
      <c r="J94" s="6"/>
      <c r="K94" s="6"/>
      <c r="L94" s="6"/>
      <c r="M94" s="6"/>
      <c r="N94" s="6"/>
      <c r="O94" s="6"/>
      <c r="P94" s="6"/>
      <c r="Q94" s="6"/>
      <c r="R94" s="6"/>
      <c r="S94" s="6"/>
      <c r="T94" s="6"/>
      <c r="U94" s="6"/>
      <c r="V94" s="6"/>
      <c r="W94" s="6"/>
      <c r="X94" s="8"/>
      <c r="Y94" s="8"/>
      <c r="Z94" s="8"/>
      <c r="AA94" s="8"/>
      <c r="AB94" s="8"/>
      <c r="AC94" s="8"/>
    </row>
    <row r="95" spans="1:29">
      <c r="A95" s="1476"/>
      <c r="B95" s="1477"/>
      <c r="C95" s="1477"/>
      <c r="D95" s="1477"/>
      <c r="E95" s="1478"/>
      <c r="F95" s="1446"/>
      <c r="G95" s="6"/>
      <c r="H95" s="6"/>
      <c r="I95" s="6"/>
      <c r="J95" s="6"/>
      <c r="K95" s="6"/>
      <c r="L95" s="6"/>
      <c r="M95" s="6"/>
      <c r="N95" s="6"/>
      <c r="O95" s="6"/>
      <c r="P95" s="6"/>
      <c r="Q95" s="6"/>
      <c r="R95" s="6"/>
      <c r="S95" s="6"/>
      <c r="T95" s="6"/>
      <c r="U95" s="6"/>
      <c r="V95" s="6"/>
      <c r="W95" s="6"/>
      <c r="X95" s="8"/>
      <c r="Y95" s="8"/>
      <c r="Z95" s="8"/>
      <c r="AA95" s="8"/>
      <c r="AB95" s="8"/>
      <c r="AC95" s="8"/>
    </row>
    <row r="96" spans="1:29">
      <c r="A96" s="1476"/>
      <c r="B96" s="1477"/>
      <c r="C96" s="1477"/>
      <c r="D96" s="1477"/>
      <c r="E96" s="1478"/>
      <c r="F96" s="1446"/>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1479"/>
      <c r="B97" s="1480"/>
      <c r="C97" s="1480"/>
      <c r="D97" s="1480"/>
      <c r="E97" s="1481"/>
      <c r="F97" s="1446"/>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94"/>
      <c r="B98" s="6"/>
      <c r="C98" s="6"/>
      <c r="D98" s="6"/>
      <c r="E98" s="495"/>
      <c r="F98" s="1446" t="s">
        <v>820</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94"/>
      <c r="B99" s="6"/>
      <c r="C99" s="6"/>
      <c r="D99" s="6"/>
      <c r="E99" s="495"/>
      <c r="F99" s="1446"/>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94"/>
      <c r="B100" s="6"/>
      <c r="C100" s="6"/>
      <c r="D100" s="6"/>
      <c r="E100" s="495"/>
      <c r="F100" s="144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94"/>
      <c r="B101" s="6"/>
      <c r="C101" s="6"/>
      <c r="D101" s="6"/>
      <c r="E101" s="495"/>
      <c r="F101" s="144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94"/>
      <c r="B102" s="6"/>
      <c r="C102" s="6"/>
      <c r="D102" s="6"/>
      <c r="E102" s="495"/>
      <c r="F102" s="144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94"/>
      <c r="B103" s="6"/>
      <c r="C103" s="6"/>
      <c r="D103" s="6"/>
      <c r="E103" s="495"/>
      <c r="F103" s="144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94"/>
      <c r="B104" s="6"/>
      <c r="C104" s="6"/>
      <c r="D104" s="6"/>
      <c r="E104" s="495"/>
      <c r="F104" s="144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94"/>
      <c r="B105" s="6"/>
      <c r="C105" s="6"/>
      <c r="D105" s="6"/>
      <c r="E105" s="495"/>
      <c r="F105" s="1446"/>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94"/>
      <c r="B106" s="6"/>
      <c r="C106" s="6"/>
      <c r="D106" s="6"/>
      <c r="E106" s="495"/>
      <c r="F106" s="144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94"/>
      <c r="B107" s="6"/>
      <c r="C107" s="6"/>
      <c r="D107" s="6"/>
      <c r="E107" s="495"/>
      <c r="F107" s="144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94"/>
      <c r="B108" s="6"/>
      <c r="C108" s="6"/>
      <c r="D108" s="6"/>
      <c r="E108" s="495"/>
      <c r="F108" s="144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94"/>
      <c r="B109" s="6"/>
      <c r="C109" s="6"/>
      <c r="D109" s="6"/>
      <c r="E109" s="495"/>
      <c r="F109" s="144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94"/>
      <c r="B110" s="6"/>
      <c r="C110" s="6"/>
      <c r="D110" s="6"/>
      <c r="E110" s="495"/>
      <c r="F110" s="144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94"/>
      <c r="B111" s="6"/>
      <c r="C111" s="6"/>
      <c r="D111" s="6"/>
      <c r="E111" s="495"/>
      <c r="F111" s="1446"/>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96"/>
      <c r="B112" s="497"/>
      <c r="C112" s="497"/>
      <c r="D112" s="497"/>
      <c r="E112" s="498"/>
      <c r="F112" s="144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61" t="s">
        <v>699</v>
      </c>
      <c r="B113" s="1462"/>
      <c r="C113" s="1462"/>
      <c r="D113" s="1462"/>
      <c r="E113" s="1462"/>
      <c r="F113" s="1457"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73"/>
      <c r="B114" s="1474"/>
      <c r="C114" s="1474"/>
      <c r="D114" s="1474"/>
      <c r="E114" s="1475"/>
      <c r="F114" s="1446"/>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76"/>
      <c r="B115" s="1477"/>
      <c r="C115" s="1477"/>
      <c r="D115" s="1477"/>
      <c r="E115" s="1478"/>
      <c r="F115" s="144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76"/>
      <c r="B116" s="1477"/>
      <c r="C116" s="1477"/>
      <c r="D116" s="1477"/>
      <c r="E116" s="1478"/>
      <c r="F116" s="144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76"/>
      <c r="B117" s="1477"/>
      <c r="C117" s="1477"/>
      <c r="D117" s="1477"/>
      <c r="E117" s="1478"/>
      <c r="F117" s="144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58.5" customHeight="1" thickBot="1">
      <c r="A118" s="1479"/>
      <c r="B118" s="1480"/>
      <c r="C118" s="1480"/>
      <c r="D118" s="1480"/>
      <c r="E118" s="1481"/>
      <c r="F118" s="144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494"/>
      <c r="B119" s="6"/>
      <c r="C119" s="6"/>
      <c r="D119" s="6"/>
      <c r="E119" s="495"/>
      <c r="F119" s="1445"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494"/>
      <c r="B120" s="6"/>
      <c r="C120" s="6"/>
      <c r="D120" s="6"/>
      <c r="E120" s="495"/>
      <c r="F120" s="144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494"/>
      <c r="B121" s="6"/>
      <c r="C121" s="6"/>
      <c r="D121" s="6"/>
      <c r="E121" s="495"/>
      <c r="F121" s="144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494"/>
      <c r="B122" s="6"/>
      <c r="C122" s="6"/>
      <c r="D122" s="6"/>
      <c r="E122" s="495"/>
      <c r="F122" s="144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494"/>
      <c r="B123" s="6"/>
      <c r="C123" s="6"/>
      <c r="D123" s="6"/>
      <c r="E123" s="495"/>
      <c r="F123" s="1446"/>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494"/>
      <c r="B124" s="6"/>
      <c r="C124" s="6"/>
      <c r="D124" s="6"/>
      <c r="E124" s="495"/>
      <c r="F124" s="1446"/>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494"/>
      <c r="B125" s="6"/>
      <c r="C125" s="6"/>
      <c r="D125" s="6"/>
      <c r="E125" s="495"/>
      <c r="F125" s="144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494"/>
      <c r="B126" s="6"/>
      <c r="C126" s="6"/>
      <c r="D126" s="6"/>
      <c r="E126" s="495"/>
      <c r="F126" s="144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494"/>
      <c r="B127" s="6"/>
      <c r="C127" s="6"/>
      <c r="D127" s="6"/>
      <c r="E127" s="495"/>
      <c r="F127" s="144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494"/>
      <c r="B128" s="6"/>
      <c r="C128" s="6"/>
      <c r="D128" s="6"/>
      <c r="E128" s="495"/>
      <c r="F128" s="144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494"/>
      <c r="B129" s="6"/>
      <c r="C129" s="6"/>
      <c r="D129" s="6"/>
      <c r="E129" s="495"/>
      <c r="F129" s="144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494"/>
      <c r="B130" s="6"/>
      <c r="C130" s="6"/>
      <c r="D130" s="6"/>
      <c r="E130" s="495"/>
      <c r="F130" s="1446"/>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494"/>
      <c r="B131" s="6"/>
      <c r="C131" s="6"/>
      <c r="D131" s="6"/>
      <c r="E131" s="495"/>
      <c r="F131" s="144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494"/>
      <c r="B132" s="6"/>
      <c r="C132" s="6"/>
      <c r="D132" s="6"/>
      <c r="E132" s="495"/>
      <c r="F132" s="144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496"/>
      <c r="B133" s="497"/>
      <c r="C133" s="497"/>
      <c r="D133" s="497"/>
      <c r="E133" s="498"/>
      <c r="F133" s="144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65" t="s">
        <v>701</v>
      </c>
      <c r="B134" s="1466"/>
      <c r="C134" s="1466"/>
      <c r="D134" s="1466"/>
      <c r="E134" s="778"/>
      <c r="F134" s="257"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63" t="s">
        <v>691</v>
      </c>
      <c r="B135" s="1464"/>
      <c r="C135" s="1464"/>
      <c r="D135" s="1464"/>
      <c r="E135" s="1464"/>
      <c r="F135" s="1457"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73"/>
      <c r="B136" s="1474"/>
      <c r="C136" s="1474"/>
      <c r="D136" s="1474"/>
      <c r="E136" s="1475"/>
      <c r="F136" s="144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76"/>
      <c r="B137" s="1477"/>
      <c r="C137" s="1477"/>
      <c r="D137" s="1477"/>
      <c r="E137" s="1478"/>
      <c r="F137" s="144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76"/>
      <c r="B138" s="1477"/>
      <c r="C138" s="1477"/>
      <c r="D138" s="1477"/>
      <c r="E138" s="1478"/>
      <c r="F138" s="144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76"/>
      <c r="B139" s="1477"/>
      <c r="C139" s="1477"/>
      <c r="D139" s="1477"/>
      <c r="E139" s="1478"/>
      <c r="F139" s="1446"/>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479"/>
      <c r="B140" s="1480"/>
      <c r="C140" s="1480"/>
      <c r="D140" s="1480"/>
      <c r="E140" s="1481"/>
      <c r="F140" s="144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494"/>
      <c r="B141" s="6"/>
      <c r="C141" s="6"/>
      <c r="D141" s="6"/>
      <c r="E141" s="495"/>
      <c r="F141" s="1445"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 hidden="1" customHeight="1" outlineLevel="1">
      <c r="A142" s="494"/>
      <c r="B142" s="6"/>
      <c r="C142" s="6"/>
      <c r="D142" s="6"/>
      <c r="E142" s="495"/>
      <c r="F142" s="144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 hidden="1" customHeight="1" outlineLevel="1">
      <c r="A143" s="494"/>
      <c r="B143" s="6"/>
      <c r="C143" s="6"/>
      <c r="D143" s="6"/>
      <c r="E143" s="495"/>
      <c r="F143" s="1446"/>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 hidden="1" customHeight="1" outlineLevel="1">
      <c r="A144" s="494"/>
      <c r="B144" s="6"/>
      <c r="C144" s="6"/>
      <c r="D144" s="6"/>
      <c r="E144" s="495"/>
      <c r="F144" s="1446"/>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 hidden="1" customHeight="1" outlineLevel="1">
      <c r="A145" s="494"/>
      <c r="B145" s="6"/>
      <c r="C145" s="6"/>
      <c r="D145" s="6"/>
      <c r="E145" s="495"/>
      <c r="F145" s="1446"/>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 hidden="1" customHeight="1" outlineLevel="1">
      <c r="A146" s="494"/>
      <c r="B146" s="6"/>
      <c r="C146" s="6"/>
      <c r="D146" s="6"/>
      <c r="E146" s="495"/>
      <c r="F146" s="1446"/>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 hidden="1" customHeight="1" outlineLevel="1">
      <c r="A147" s="494"/>
      <c r="B147" s="6"/>
      <c r="C147" s="6"/>
      <c r="D147" s="6"/>
      <c r="E147" s="495"/>
      <c r="F147" s="1446"/>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 hidden="1" customHeight="1" outlineLevel="1">
      <c r="A148" s="494"/>
      <c r="B148" s="6"/>
      <c r="C148" s="6"/>
      <c r="D148" s="6"/>
      <c r="E148" s="495"/>
      <c r="F148" s="1446"/>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 hidden="1" customHeight="1" outlineLevel="1">
      <c r="A149" s="494"/>
      <c r="B149" s="6"/>
      <c r="C149" s="6"/>
      <c r="D149" s="6"/>
      <c r="E149" s="495"/>
      <c r="F149" s="1446"/>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customHeight="1" outlineLevel="1" thickBot="1">
      <c r="A150" s="496"/>
      <c r="B150" s="497"/>
      <c r="C150" s="497"/>
      <c r="D150" s="497"/>
      <c r="E150" s="498"/>
      <c r="F150" s="144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63" t="s">
        <v>690</v>
      </c>
      <c r="B151" s="1464"/>
      <c r="C151" s="1464"/>
      <c r="D151" s="1464"/>
      <c r="E151" s="1464"/>
      <c r="F151" s="1457"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73"/>
      <c r="B152" s="1482"/>
      <c r="C152" s="1482"/>
      <c r="D152" s="1482"/>
      <c r="E152" s="1483"/>
      <c r="F152" s="1446"/>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84"/>
      <c r="B153" s="1485"/>
      <c r="C153" s="1485"/>
      <c r="D153" s="1485"/>
      <c r="E153" s="1486"/>
      <c r="F153" s="1446"/>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84"/>
      <c r="B154" s="1485"/>
      <c r="C154" s="1485"/>
      <c r="D154" s="1485"/>
      <c r="E154" s="1486"/>
      <c r="F154" s="1446"/>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84"/>
      <c r="B155" s="1485"/>
      <c r="C155" s="1485"/>
      <c r="D155" s="1485"/>
      <c r="E155" s="1486"/>
      <c r="F155" s="1446"/>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15.75" thickBot="1">
      <c r="A156" s="1487"/>
      <c r="B156" s="1488"/>
      <c r="C156" s="1488"/>
      <c r="D156" s="1488"/>
      <c r="E156" s="1489"/>
      <c r="F156" s="1446"/>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94"/>
      <c r="B157" s="6"/>
      <c r="C157" s="6"/>
      <c r="D157" s="6"/>
      <c r="E157" s="495"/>
      <c r="F157" s="1445"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94"/>
      <c r="B158" s="6"/>
      <c r="C158" s="6"/>
      <c r="D158" s="6"/>
      <c r="E158" s="495"/>
      <c r="F158" s="1446"/>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94"/>
      <c r="B159" s="6"/>
      <c r="C159" s="6"/>
      <c r="D159" s="6"/>
      <c r="E159" s="495"/>
      <c r="F159" s="1446"/>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94"/>
      <c r="B160" s="6"/>
      <c r="C160" s="6"/>
      <c r="D160" s="6"/>
      <c r="E160" s="495"/>
      <c r="F160" s="1446"/>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94"/>
      <c r="B161" s="6"/>
      <c r="C161" s="6"/>
      <c r="D161" s="6"/>
      <c r="E161" s="495"/>
      <c r="F161" s="1446"/>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94"/>
      <c r="B162" s="6"/>
      <c r="C162" s="6"/>
      <c r="D162" s="6"/>
      <c r="E162" s="495"/>
      <c r="F162" s="1446"/>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94"/>
      <c r="B163" s="6"/>
      <c r="C163" s="6"/>
      <c r="D163" s="6"/>
      <c r="E163" s="495"/>
      <c r="F163" s="1446"/>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94"/>
      <c r="B164" s="6"/>
      <c r="C164" s="6"/>
      <c r="D164" s="6"/>
      <c r="E164" s="495"/>
      <c r="F164" s="1446"/>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94"/>
      <c r="B165" s="6"/>
      <c r="C165" s="6"/>
      <c r="D165" s="6"/>
      <c r="E165" s="495"/>
      <c r="F165" s="1446"/>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96"/>
      <c r="B166" s="497"/>
      <c r="C166" s="497"/>
      <c r="D166" s="497"/>
      <c r="E166" s="498"/>
      <c r="F166" s="1472"/>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6">
    <mergeCell ref="A93:E97"/>
    <mergeCell ref="A114:E118"/>
    <mergeCell ref="A136:E140"/>
    <mergeCell ref="A152:E156"/>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18" sqref="C18"/>
    </sheetView>
  </sheetViews>
  <sheetFormatPr defaultRowHeight="12.75"/>
  <cols>
    <col min="1" max="3" width="45.7109375" style="197" customWidth="1"/>
    <col min="4" max="4" width="15.7109375" style="260" customWidth="1"/>
    <col min="5" max="16384" width="9.140625" style="260"/>
  </cols>
  <sheetData>
    <row r="1" spans="1:6">
      <c r="A1" s="803" t="s">
        <v>746</v>
      </c>
      <c r="B1" s="803"/>
      <c r="C1" s="803"/>
      <c r="D1" s="338"/>
      <c r="E1" s="290"/>
      <c r="F1" s="290"/>
    </row>
    <row r="2" spans="1:6">
      <c r="A2" s="803" t="s">
        <v>698</v>
      </c>
      <c r="B2" s="803"/>
      <c r="C2" s="803"/>
      <c r="D2" s="338"/>
      <c r="E2" s="290"/>
      <c r="F2" s="290"/>
    </row>
    <row r="3" spans="1:6" ht="13.5" thickBot="1">
      <c r="A3" s="1240" t="s">
        <v>1053</v>
      </c>
      <c r="B3" s="1240"/>
      <c r="C3" s="1240"/>
      <c r="D3" s="289"/>
    </row>
    <row r="4" spans="1:6" ht="15" customHeight="1">
      <c r="A4" s="1451" t="s">
        <v>32</v>
      </c>
      <c r="B4" s="1452"/>
      <c r="C4" s="1452"/>
      <c r="D4" s="811" t="s">
        <v>1064</v>
      </c>
    </row>
    <row r="5" spans="1:6" ht="15.75" customHeight="1" thickBot="1">
      <c r="A5" s="1494"/>
      <c r="B5" s="1495"/>
      <c r="C5" s="1495"/>
      <c r="D5" s="832"/>
    </row>
    <row r="6" spans="1:6" ht="15.75" customHeight="1" thickBot="1">
      <c r="A6" s="362" t="str">
        <f>Obsah!A3</f>
        <v>Informace platné k datu</v>
      </c>
      <c r="B6" s="715">
        <f>Obsah!$C$3</f>
        <v>42277</v>
      </c>
      <c r="C6" s="363" t="s">
        <v>1168</v>
      </c>
      <c r="D6" s="364"/>
    </row>
    <row r="7" spans="1:6" ht="15" customHeight="1">
      <c r="A7" s="1492" t="s">
        <v>831</v>
      </c>
      <c r="B7" s="1493"/>
      <c r="C7" s="1493"/>
      <c r="D7" s="833" t="s">
        <v>832</v>
      </c>
    </row>
    <row r="8" spans="1:6" ht="30" customHeight="1">
      <c r="A8" s="221"/>
      <c r="B8" s="262" t="s">
        <v>826</v>
      </c>
      <c r="C8" s="262" t="s">
        <v>827</v>
      </c>
      <c r="D8" s="834"/>
    </row>
    <row r="9" spans="1:6" ht="15" customHeight="1">
      <c r="A9" s="200" t="s">
        <v>828</v>
      </c>
      <c r="B9" s="182"/>
      <c r="C9" s="780"/>
      <c r="D9" s="834"/>
    </row>
    <row r="10" spans="1:6" ht="15" customHeight="1">
      <c r="A10" s="278" t="s">
        <v>39</v>
      </c>
      <c r="B10" s="182"/>
      <c r="C10" s="779"/>
      <c r="D10" s="834"/>
    </row>
    <row r="11" spans="1:6" ht="15" customHeight="1">
      <c r="A11" s="278" t="s">
        <v>40</v>
      </c>
      <c r="B11" s="182"/>
      <c r="C11" s="780"/>
      <c r="D11" s="834"/>
    </row>
    <row r="12" spans="1:6" ht="15" customHeight="1">
      <c r="A12" s="279" t="s">
        <v>674</v>
      </c>
      <c r="B12" s="182"/>
      <c r="C12" s="779"/>
      <c r="D12" s="834"/>
    </row>
    <row r="13" spans="1:6" ht="25.5">
      <c r="A13" s="279" t="s">
        <v>675</v>
      </c>
      <c r="B13" s="182"/>
      <c r="C13" s="779"/>
      <c r="D13" s="834"/>
    </row>
    <row r="14" spans="1:6" ht="30" customHeight="1">
      <c r="A14" s="278" t="s">
        <v>689</v>
      </c>
      <c r="B14" s="182"/>
      <c r="C14" s="779"/>
      <c r="D14" s="834"/>
    </row>
    <row r="15" spans="1:6" ht="26.25" customHeight="1">
      <c r="A15" s="278" t="s">
        <v>688</v>
      </c>
      <c r="B15" s="182"/>
      <c r="C15" s="779"/>
      <c r="D15" s="834"/>
    </row>
    <row r="16" spans="1:6" ht="30" customHeight="1">
      <c r="A16" s="279" t="s">
        <v>676</v>
      </c>
      <c r="B16" s="182"/>
      <c r="C16" s="779"/>
      <c r="D16" s="834"/>
    </row>
    <row r="17" spans="1:4" ht="30" customHeight="1">
      <c r="A17" s="279" t="s">
        <v>677</v>
      </c>
      <c r="B17" s="182"/>
      <c r="C17" s="779"/>
      <c r="D17" s="834"/>
    </row>
    <row r="18" spans="1:4" ht="26.25" customHeight="1">
      <c r="A18" s="280" t="s">
        <v>686</v>
      </c>
      <c r="B18" s="182"/>
      <c r="C18" s="779"/>
      <c r="D18" s="834"/>
    </row>
    <row r="19" spans="1:4" ht="30" customHeight="1">
      <c r="A19" s="281" t="s">
        <v>680</v>
      </c>
      <c r="B19" s="182"/>
      <c r="C19" s="779"/>
      <c r="D19" s="834"/>
    </row>
    <row r="20" spans="1:4" ht="15" customHeight="1">
      <c r="A20" s="281" t="s">
        <v>681</v>
      </c>
      <c r="B20" s="182"/>
      <c r="C20" s="779"/>
      <c r="D20" s="834"/>
    </row>
    <row r="21" spans="1:4" ht="15" customHeight="1">
      <c r="A21" s="281" t="s">
        <v>682</v>
      </c>
      <c r="B21" s="182"/>
      <c r="C21" s="779"/>
      <c r="D21" s="834"/>
    </row>
    <row r="22" spans="1:4" ht="26.25" customHeight="1">
      <c r="A22" s="280" t="s">
        <v>684</v>
      </c>
      <c r="B22" s="182"/>
      <c r="C22" s="779"/>
      <c r="D22" s="834"/>
    </row>
    <row r="23" spans="1:4" ht="25.5">
      <c r="A23" s="281" t="s">
        <v>685</v>
      </c>
      <c r="B23" s="182"/>
      <c r="C23" s="779"/>
      <c r="D23" s="834"/>
    </row>
    <row r="24" spans="1:4" ht="30" customHeight="1">
      <c r="A24" s="281" t="s">
        <v>678</v>
      </c>
      <c r="B24" s="182"/>
      <c r="C24" s="779"/>
      <c r="D24" s="834"/>
    </row>
    <row r="25" spans="1:4" ht="30" customHeight="1">
      <c r="A25" s="281" t="s">
        <v>683</v>
      </c>
      <c r="B25" s="182"/>
      <c r="C25" s="779"/>
      <c r="D25" s="834"/>
    </row>
    <row r="26" spans="1:4" ht="15" customHeight="1">
      <c r="A26" s="281" t="s">
        <v>34</v>
      </c>
      <c r="B26" s="182"/>
      <c r="C26" s="779"/>
      <c r="D26" s="834"/>
    </row>
    <row r="27" spans="1:4" ht="30" customHeight="1">
      <c r="A27" s="281" t="s">
        <v>687</v>
      </c>
      <c r="B27" s="182"/>
      <c r="C27" s="779"/>
      <c r="D27" s="834"/>
    </row>
    <row r="28" spans="1:4" ht="15.75" customHeight="1" thickBot="1">
      <c r="A28" s="282" t="s">
        <v>679</v>
      </c>
      <c r="B28" s="183"/>
      <c r="C28" s="779"/>
      <c r="D28" s="835"/>
    </row>
    <row r="29" spans="1:4" s="288" customFormat="1" ht="30" customHeight="1">
      <c r="A29" s="1490" t="s">
        <v>833</v>
      </c>
      <c r="B29" s="1491"/>
      <c r="C29" s="1491"/>
      <c r="D29" s="419" t="s">
        <v>836</v>
      </c>
    </row>
    <row r="30" spans="1:4">
      <c r="A30" s="260"/>
      <c r="B30" s="260"/>
      <c r="C30" s="260"/>
    </row>
    <row r="31" spans="1:4">
      <c r="A31" s="260"/>
      <c r="B31" s="260"/>
      <c r="C31" s="260"/>
    </row>
    <row r="32" spans="1:4">
      <c r="A32" s="260"/>
      <c r="B32" s="260"/>
      <c r="C32" s="260"/>
    </row>
    <row r="33" spans="1:3" ht="15" customHeight="1">
      <c r="A33" s="260"/>
      <c r="B33" s="260"/>
      <c r="C33" s="260"/>
    </row>
    <row r="34" spans="1:3" ht="15" customHeight="1">
      <c r="A34" s="260"/>
      <c r="B34" s="260"/>
      <c r="C34" s="260"/>
    </row>
    <row r="35" spans="1:3" ht="15" customHeight="1">
      <c r="A35" s="260"/>
      <c r="B35" s="260"/>
      <c r="C35" s="260"/>
    </row>
    <row r="36" spans="1:3">
      <c r="A36" s="260"/>
      <c r="B36" s="260"/>
      <c r="C36" s="260"/>
    </row>
    <row r="37" spans="1:3">
      <c r="A37" s="260"/>
      <c r="B37" s="260"/>
      <c r="C37" s="260"/>
    </row>
    <row r="38" spans="1:3">
      <c r="A38" s="260"/>
      <c r="B38" s="260"/>
      <c r="C38" s="260"/>
    </row>
    <row r="39" spans="1:3">
      <c r="A39" s="260"/>
      <c r="B39" s="260"/>
      <c r="C39" s="260"/>
    </row>
    <row r="40" spans="1:3">
      <c r="A40" s="260"/>
      <c r="B40" s="260"/>
      <c r="C40" s="260"/>
    </row>
    <row r="41" spans="1:3" ht="15" customHeight="1">
      <c r="A41" s="260"/>
      <c r="B41" s="260"/>
      <c r="C41" s="260"/>
    </row>
    <row r="42" spans="1:3">
      <c r="A42" s="260"/>
      <c r="B42" s="260"/>
      <c r="C42" s="260"/>
    </row>
    <row r="43" spans="1:3">
      <c r="A43" s="260"/>
      <c r="B43" s="260"/>
      <c r="C43" s="260"/>
    </row>
    <row r="44" spans="1:3">
      <c r="A44" s="260"/>
      <c r="B44" s="260"/>
      <c r="C44" s="260"/>
    </row>
    <row r="45" spans="1:3">
      <c r="A45" s="260"/>
      <c r="B45" s="260"/>
      <c r="C45" s="260"/>
    </row>
    <row r="46" spans="1:3">
      <c r="A46" s="260"/>
      <c r="B46" s="260"/>
      <c r="C46" s="260"/>
    </row>
    <row r="47" spans="1:3">
      <c r="A47" s="260"/>
      <c r="B47" s="260"/>
      <c r="C47" s="260"/>
    </row>
    <row r="48" spans="1:3">
      <c r="A48" s="260"/>
      <c r="B48" s="260"/>
      <c r="C48" s="260"/>
    </row>
    <row r="49" spans="1:3">
      <c r="A49" s="260"/>
      <c r="B49" s="260"/>
      <c r="C49" s="260"/>
    </row>
    <row r="50" spans="1:3">
      <c r="A50" s="260"/>
      <c r="B50" s="260"/>
      <c r="C50" s="260"/>
    </row>
    <row r="51" spans="1:3">
      <c r="A51" s="260"/>
      <c r="B51" s="260"/>
      <c r="C51" s="260"/>
    </row>
    <row r="52" spans="1:3">
      <c r="A52" s="260"/>
      <c r="B52" s="260"/>
      <c r="C52" s="260"/>
    </row>
    <row r="53" spans="1:3">
      <c r="A53" s="260"/>
      <c r="B53" s="260"/>
      <c r="C53" s="260"/>
    </row>
    <row r="54" spans="1:3">
      <c r="A54" s="260"/>
      <c r="B54" s="260"/>
      <c r="C54" s="260"/>
    </row>
    <row r="55" spans="1:3">
      <c r="A55" s="260"/>
      <c r="B55" s="260"/>
      <c r="C55" s="260"/>
    </row>
    <row r="56" spans="1:3">
      <c r="A56" s="260"/>
      <c r="B56" s="260"/>
      <c r="C56" s="260"/>
    </row>
    <row r="57" spans="1:3">
      <c r="A57" s="260"/>
      <c r="B57" s="260"/>
      <c r="C57" s="260"/>
    </row>
    <row r="58" spans="1:3">
      <c r="A58" s="260"/>
      <c r="B58" s="260"/>
      <c r="C58" s="260"/>
    </row>
    <row r="59" spans="1:3">
      <c r="A59" s="260"/>
      <c r="B59" s="260"/>
      <c r="C59" s="260"/>
    </row>
    <row r="60" spans="1:3">
      <c r="A60" s="260"/>
      <c r="B60" s="260"/>
      <c r="C60" s="260"/>
    </row>
    <row r="61" spans="1:3">
      <c r="A61" s="260"/>
      <c r="B61" s="285"/>
      <c r="C61" s="260"/>
    </row>
    <row r="62" spans="1:3">
      <c r="A62" s="260"/>
      <c r="B62" s="260"/>
      <c r="C62" s="260"/>
    </row>
    <row r="63" spans="1:3">
      <c r="A63" s="260"/>
      <c r="B63" s="260"/>
      <c r="C63" s="260"/>
    </row>
    <row r="64" spans="1:3">
      <c r="A64" s="260"/>
      <c r="B64" s="260"/>
      <c r="C64" s="260"/>
    </row>
    <row r="65" spans="1:3">
      <c r="A65" s="260"/>
      <c r="B65" s="260"/>
      <c r="C65" s="260"/>
    </row>
    <row r="66" spans="1:3">
      <c r="A66" s="260"/>
      <c r="B66" s="260"/>
      <c r="C66" s="260"/>
    </row>
    <row r="67" spans="1:3" ht="15" customHeight="1">
      <c r="A67" s="260"/>
      <c r="B67" s="260"/>
      <c r="C67" s="260"/>
    </row>
    <row r="68" spans="1:3">
      <c r="A68" s="260"/>
      <c r="B68" s="260"/>
      <c r="C68" s="260"/>
    </row>
    <row r="69" spans="1:3">
      <c r="A69" s="260"/>
      <c r="B69" s="260"/>
      <c r="C69" s="260"/>
    </row>
    <row r="70" spans="1:3">
      <c r="A70" s="260"/>
      <c r="B70" s="260"/>
      <c r="C70" s="260"/>
    </row>
    <row r="71" spans="1:3">
      <c r="A71" s="260"/>
      <c r="B71" s="260"/>
      <c r="C71" s="260"/>
    </row>
    <row r="72" spans="1:3">
      <c r="A72" s="260"/>
      <c r="B72" s="260"/>
      <c r="C72" s="260"/>
    </row>
    <row r="73" spans="1:3">
      <c r="A73" s="260"/>
      <c r="B73" s="260"/>
      <c r="C73" s="260"/>
    </row>
    <row r="74" spans="1:3">
      <c r="A74" s="260"/>
      <c r="B74" s="260"/>
      <c r="C74" s="260"/>
    </row>
    <row r="75" spans="1:3">
      <c r="A75" s="260"/>
      <c r="B75" s="260"/>
      <c r="C75" s="260"/>
    </row>
    <row r="76" spans="1:3">
      <c r="A76" s="260"/>
      <c r="B76" s="260"/>
      <c r="C76" s="260"/>
    </row>
    <row r="77" spans="1:3">
      <c r="A77" s="260"/>
      <c r="B77" s="260"/>
      <c r="C77" s="260"/>
    </row>
    <row r="78" spans="1:3">
      <c r="A78" s="260"/>
      <c r="B78" s="260"/>
      <c r="C78" s="260"/>
    </row>
    <row r="79" spans="1:3">
      <c r="A79" s="260"/>
      <c r="B79" s="260"/>
      <c r="C79" s="260"/>
    </row>
    <row r="80" spans="1:3">
      <c r="A80" s="260"/>
      <c r="B80" s="260"/>
      <c r="C80" s="260"/>
    </row>
    <row r="81" spans="1:3">
      <c r="A81" s="260"/>
      <c r="B81" s="260"/>
      <c r="C81" s="260"/>
    </row>
    <row r="82" spans="1:3">
      <c r="A82" s="260"/>
      <c r="B82" s="260"/>
      <c r="C82" s="260"/>
    </row>
    <row r="83" spans="1:3">
      <c r="A83" s="260"/>
      <c r="B83" s="260"/>
      <c r="C83" s="260"/>
    </row>
    <row r="84" spans="1:3">
      <c r="A84" s="260"/>
      <c r="B84" s="260"/>
      <c r="C84" s="260"/>
    </row>
    <row r="85" spans="1:3">
      <c r="A85" s="260"/>
      <c r="B85" s="260"/>
      <c r="C85" s="260"/>
    </row>
    <row r="86" spans="1:3">
      <c r="A86" s="260"/>
      <c r="B86" s="260"/>
      <c r="C86" s="260"/>
    </row>
    <row r="87" spans="1:3">
      <c r="A87" s="260"/>
      <c r="B87" s="260"/>
      <c r="C87" s="260"/>
    </row>
    <row r="88" spans="1:3">
      <c r="A88" s="260"/>
      <c r="B88" s="260"/>
      <c r="C88" s="260"/>
    </row>
    <row r="89" spans="1:3">
      <c r="A89" s="260"/>
      <c r="B89" s="260"/>
      <c r="C89" s="260"/>
    </row>
    <row r="90" spans="1:3">
      <c r="A90" s="260"/>
      <c r="B90" s="260"/>
      <c r="C90" s="260"/>
    </row>
    <row r="91" spans="1:3">
      <c r="A91" s="260"/>
      <c r="B91" s="260"/>
      <c r="C91" s="260"/>
    </row>
    <row r="92" spans="1:3">
      <c r="A92" s="260"/>
      <c r="B92" s="260"/>
      <c r="C92" s="260"/>
    </row>
    <row r="93" spans="1:3">
      <c r="A93" s="199"/>
      <c r="B93" s="199"/>
      <c r="C93" s="199"/>
    </row>
    <row r="94" spans="1:3">
      <c r="A94" s="199"/>
      <c r="B94" s="199"/>
      <c r="C94" s="199"/>
    </row>
    <row r="95" spans="1:3">
      <c r="A95" s="199"/>
      <c r="B95" s="199"/>
      <c r="C95" s="199"/>
    </row>
    <row r="96" spans="1:3">
      <c r="A96" s="199"/>
      <c r="B96" s="199"/>
      <c r="C96" s="199"/>
    </row>
    <row r="97" spans="1:3">
      <c r="A97" s="199"/>
      <c r="B97" s="199"/>
      <c r="C97" s="199"/>
    </row>
    <row r="98" spans="1:3">
      <c r="A98" s="199"/>
      <c r="B98" s="199"/>
      <c r="C98" s="199"/>
    </row>
    <row r="99" spans="1:3">
      <c r="A99" s="199"/>
      <c r="B99" s="199"/>
      <c r="C99" s="199"/>
    </row>
    <row r="100" spans="1:3">
      <c r="A100" s="199"/>
      <c r="B100" s="199"/>
      <c r="C100" s="199"/>
    </row>
    <row r="101" spans="1:3">
      <c r="A101" s="199"/>
      <c r="B101" s="199"/>
      <c r="C101" s="199"/>
    </row>
    <row r="102" spans="1:3">
      <c r="A102" s="199"/>
      <c r="B102" s="199"/>
      <c r="C102" s="199"/>
    </row>
    <row r="103" spans="1:3">
      <c r="A103" s="199"/>
      <c r="B103" s="199"/>
      <c r="C103" s="199"/>
    </row>
    <row r="104" spans="1:3">
      <c r="A104" s="199"/>
      <c r="B104" s="199"/>
      <c r="C104" s="199"/>
    </row>
    <row r="105" spans="1:3">
      <c r="A105" s="199"/>
      <c r="B105" s="199"/>
      <c r="C105" s="199"/>
    </row>
    <row r="106" spans="1:3">
      <c r="A106" s="199"/>
      <c r="B106" s="199"/>
      <c r="C106" s="199"/>
    </row>
    <row r="107" spans="1:3">
      <c r="A107" s="199"/>
      <c r="B107" s="199"/>
      <c r="C107" s="199"/>
    </row>
    <row r="108" spans="1:3">
      <c r="A108" s="199"/>
      <c r="B108" s="199"/>
      <c r="C108" s="199"/>
    </row>
    <row r="109" spans="1:3">
      <c r="A109" s="199"/>
      <c r="B109" s="199"/>
      <c r="C109" s="199"/>
    </row>
    <row r="110" spans="1:3">
      <c r="A110" s="199"/>
      <c r="B110" s="199"/>
      <c r="C110" s="199"/>
    </row>
    <row r="111" spans="1:3">
      <c r="A111" s="199"/>
      <c r="B111" s="199"/>
      <c r="C111" s="199"/>
    </row>
    <row r="112" spans="1:3">
      <c r="A112" s="199"/>
      <c r="B112" s="199"/>
      <c r="C112" s="199"/>
    </row>
    <row r="113" spans="1:3">
      <c r="A113" s="199"/>
      <c r="B113" s="199"/>
      <c r="C113" s="199"/>
    </row>
    <row r="114" spans="1:3">
      <c r="A114" s="199"/>
      <c r="B114" s="199"/>
      <c r="C114" s="199"/>
    </row>
    <row r="115" spans="1:3">
      <c r="A115" s="199"/>
      <c r="B115" s="199"/>
      <c r="C115" s="199"/>
    </row>
    <row r="116" spans="1:3">
      <c r="A116" s="199"/>
      <c r="B116" s="199"/>
      <c r="C116" s="199"/>
    </row>
    <row r="117" spans="1:3">
      <c r="A117" s="199"/>
      <c r="B117" s="199"/>
      <c r="C117" s="199"/>
    </row>
    <row r="118" spans="1:3">
      <c r="A118" s="199"/>
      <c r="B118" s="199"/>
      <c r="C118" s="199"/>
    </row>
    <row r="119" spans="1:3">
      <c r="A119" s="199"/>
      <c r="B119" s="199"/>
      <c r="C119" s="199"/>
    </row>
    <row r="120" spans="1:3">
      <c r="A120" s="199"/>
      <c r="B120" s="199"/>
      <c r="C120" s="199"/>
    </row>
    <row r="121" spans="1:3">
      <c r="A121" s="199"/>
      <c r="B121" s="199"/>
      <c r="C121" s="199"/>
    </row>
    <row r="122" spans="1:3">
      <c r="A122" s="199"/>
      <c r="B122" s="199"/>
      <c r="C122" s="199"/>
    </row>
    <row r="123" spans="1:3">
      <c r="A123" s="199"/>
      <c r="B123" s="199"/>
      <c r="C123" s="199"/>
    </row>
    <row r="124" spans="1:3">
      <c r="A124" s="199"/>
      <c r="B124" s="199"/>
      <c r="C124" s="199"/>
    </row>
    <row r="125" spans="1:3">
      <c r="A125" s="199"/>
      <c r="B125" s="199"/>
      <c r="C125" s="199"/>
    </row>
    <row r="126" spans="1:3">
      <c r="A126" s="199"/>
      <c r="B126" s="199"/>
      <c r="C126" s="199"/>
    </row>
    <row r="127" spans="1:3">
      <c r="A127" s="199"/>
      <c r="B127" s="199"/>
      <c r="C127" s="199"/>
    </row>
    <row r="128" spans="1:3">
      <c r="A128" s="199"/>
      <c r="B128" s="199"/>
      <c r="C128" s="199"/>
    </row>
    <row r="129" spans="1:3">
      <c r="A129" s="199"/>
      <c r="B129" s="199"/>
      <c r="C129" s="199"/>
    </row>
    <row r="130" spans="1:3">
      <c r="A130" s="199"/>
      <c r="B130" s="199"/>
      <c r="C130" s="199"/>
    </row>
    <row r="131" spans="1:3">
      <c r="A131" s="199"/>
      <c r="B131" s="199"/>
      <c r="C131" s="199"/>
    </row>
    <row r="132" spans="1:3">
      <c r="A132" s="199"/>
      <c r="B132" s="199"/>
      <c r="C132" s="199"/>
    </row>
    <row r="133" spans="1:3">
      <c r="A133" s="199"/>
      <c r="B133" s="199"/>
      <c r="C133" s="199"/>
    </row>
    <row r="134" spans="1:3">
      <c r="A134" s="199"/>
      <c r="B134" s="199"/>
      <c r="C134" s="199"/>
    </row>
    <row r="135" spans="1:3">
      <c r="A135" s="199"/>
      <c r="B135" s="199"/>
      <c r="C135" s="199"/>
    </row>
    <row r="136" spans="1:3">
      <c r="A136" s="199"/>
      <c r="B136" s="199"/>
      <c r="C136" s="199"/>
    </row>
    <row r="137" spans="1:3">
      <c r="A137" s="199"/>
      <c r="B137" s="199"/>
      <c r="C137" s="199"/>
    </row>
    <row r="138" spans="1:3">
      <c r="A138" s="199"/>
      <c r="B138" s="199"/>
      <c r="C138" s="199"/>
    </row>
    <row r="139" spans="1:3">
      <c r="A139" s="199"/>
      <c r="B139" s="199"/>
      <c r="C139" s="199"/>
    </row>
    <row r="140" spans="1:3">
      <c r="A140" s="199"/>
      <c r="B140" s="199"/>
      <c r="C140" s="199"/>
    </row>
    <row r="141" spans="1:3">
      <c r="A141" s="199"/>
      <c r="B141" s="199"/>
      <c r="C141" s="199"/>
    </row>
    <row r="142" spans="1:3">
      <c r="A142" s="199"/>
      <c r="B142" s="199"/>
      <c r="C142" s="199"/>
    </row>
    <row r="143" spans="1:3">
      <c r="A143" s="199"/>
      <c r="B143" s="199"/>
      <c r="C143" s="199"/>
    </row>
    <row r="144" spans="1:3">
      <c r="A144" s="199"/>
      <c r="B144" s="199"/>
      <c r="C144" s="199"/>
    </row>
    <row r="145" spans="1:3">
      <c r="A145" s="199"/>
      <c r="B145" s="199"/>
      <c r="C145" s="199"/>
    </row>
    <row r="146" spans="1:3">
      <c r="A146" s="199"/>
      <c r="B146" s="199"/>
      <c r="C146" s="199"/>
    </row>
    <row r="147" spans="1:3">
      <c r="A147" s="199"/>
      <c r="B147" s="199"/>
      <c r="C147" s="199"/>
    </row>
    <row r="148" spans="1:3">
      <c r="A148" s="199"/>
      <c r="B148" s="199"/>
      <c r="C148" s="199"/>
    </row>
    <row r="149" spans="1:3">
      <c r="A149" s="199"/>
      <c r="B149" s="199"/>
      <c r="C149" s="199"/>
    </row>
    <row r="150" spans="1:3">
      <c r="A150" s="199"/>
      <c r="B150" s="199"/>
      <c r="C150" s="199"/>
    </row>
    <row r="151" spans="1:3">
      <c r="A151" s="199"/>
      <c r="B151" s="199"/>
      <c r="C151" s="199"/>
    </row>
    <row r="152" spans="1:3">
      <c r="A152" s="199"/>
      <c r="B152" s="199"/>
      <c r="C152" s="199"/>
    </row>
    <row r="153" spans="1:3">
      <c r="A153" s="199"/>
      <c r="B153" s="199"/>
      <c r="C153" s="199"/>
    </row>
    <row r="154" spans="1:3">
      <c r="A154" s="199"/>
      <c r="B154" s="199"/>
      <c r="C154" s="199"/>
    </row>
    <row r="155" spans="1:3">
      <c r="A155" s="199"/>
      <c r="B155" s="199"/>
      <c r="C155" s="199"/>
    </row>
    <row r="156" spans="1:3">
      <c r="A156" s="199"/>
      <c r="B156" s="199"/>
      <c r="C156" s="199"/>
    </row>
    <row r="157" spans="1:3">
      <c r="A157" s="199"/>
      <c r="B157" s="199"/>
      <c r="C157" s="199"/>
    </row>
    <row r="158" spans="1:3">
      <c r="A158" s="199"/>
      <c r="B158" s="199"/>
      <c r="C158" s="199"/>
    </row>
    <row r="159" spans="1:3">
      <c r="A159" s="199"/>
      <c r="B159" s="199"/>
      <c r="C159" s="199"/>
    </row>
    <row r="160" spans="1:3">
      <c r="A160" s="199"/>
      <c r="B160" s="199"/>
      <c r="C160" s="199"/>
    </row>
    <row r="161" spans="1:3">
      <c r="A161" s="199"/>
      <c r="B161" s="199"/>
      <c r="C161" s="199"/>
    </row>
    <row r="162" spans="1:3">
      <c r="A162" s="199"/>
      <c r="B162" s="199"/>
      <c r="C162" s="199"/>
    </row>
    <row r="163" spans="1:3">
      <c r="A163" s="199"/>
      <c r="B163" s="199"/>
      <c r="C163" s="199"/>
    </row>
    <row r="164" spans="1:3">
      <c r="A164" s="199"/>
      <c r="B164" s="199"/>
      <c r="C164" s="199"/>
    </row>
    <row r="165" spans="1:3">
      <c r="A165" s="199"/>
      <c r="B165" s="199"/>
      <c r="C165" s="199"/>
    </row>
    <row r="166" spans="1:3">
      <c r="A166" s="199"/>
      <c r="B166" s="199"/>
      <c r="C166" s="199"/>
    </row>
    <row r="167" spans="1:3">
      <c r="A167" s="199"/>
      <c r="B167" s="199"/>
      <c r="C167" s="199"/>
    </row>
    <row r="168" spans="1:3">
      <c r="A168" s="199"/>
      <c r="B168" s="199"/>
      <c r="C168" s="199"/>
    </row>
    <row r="169" spans="1:3">
      <c r="A169" s="199"/>
      <c r="B169" s="199"/>
      <c r="C169" s="199"/>
    </row>
    <row r="170" spans="1:3">
      <c r="A170" s="199"/>
      <c r="B170" s="199"/>
      <c r="C170" s="199"/>
    </row>
    <row r="171" spans="1:3">
      <c r="A171" s="199"/>
      <c r="B171" s="199"/>
      <c r="C171" s="199"/>
    </row>
    <row r="172" spans="1:3">
      <c r="A172" s="199"/>
      <c r="B172" s="199"/>
      <c r="C172" s="199"/>
    </row>
    <row r="173" spans="1:3">
      <c r="A173" s="199"/>
      <c r="B173" s="199"/>
      <c r="C173" s="199"/>
    </row>
    <row r="174" spans="1:3">
      <c r="A174" s="199"/>
      <c r="B174" s="199"/>
      <c r="C174" s="199"/>
    </row>
    <row r="175" spans="1:3">
      <c r="A175" s="199"/>
      <c r="B175" s="199"/>
      <c r="C175" s="199"/>
    </row>
    <row r="176" spans="1:3">
      <c r="A176" s="199"/>
      <c r="B176" s="199"/>
      <c r="C176" s="199"/>
    </row>
    <row r="177" spans="1:3">
      <c r="A177" s="199"/>
      <c r="B177" s="199"/>
      <c r="C177" s="199"/>
    </row>
    <row r="178" spans="1:3">
      <c r="A178" s="199"/>
      <c r="B178" s="199"/>
      <c r="C178" s="199"/>
    </row>
    <row r="179" spans="1:3">
      <c r="A179" s="199"/>
      <c r="B179" s="199"/>
      <c r="C179" s="199"/>
    </row>
    <row r="180" spans="1:3">
      <c r="A180" s="199"/>
      <c r="B180" s="199"/>
      <c r="C180" s="199"/>
    </row>
    <row r="181" spans="1:3">
      <c r="A181" s="199"/>
      <c r="B181" s="199"/>
      <c r="C181" s="199"/>
    </row>
    <row r="182" spans="1:3">
      <c r="A182" s="199"/>
      <c r="B182" s="199"/>
      <c r="C182" s="199"/>
    </row>
    <row r="183" spans="1:3">
      <c r="A183" s="199"/>
      <c r="B183" s="199"/>
      <c r="C183" s="199"/>
    </row>
    <row r="184" spans="1:3">
      <c r="A184" s="199"/>
      <c r="B184" s="199"/>
      <c r="C184" s="199"/>
    </row>
    <row r="185" spans="1:3">
      <c r="A185" s="199"/>
      <c r="B185" s="199"/>
      <c r="C185" s="199"/>
    </row>
    <row r="186" spans="1:3">
      <c r="A186" s="199"/>
      <c r="B186" s="199"/>
      <c r="C186" s="199"/>
    </row>
    <row r="187" spans="1:3">
      <c r="A187" s="199"/>
      <c r="B187" s="199"/>
      <c r="C187" s="199"/>
    </row>
    <row r="188" spans="1:3">
      <c r="A188" s="199"/>
      <c r="B188" s="199"/>
      <c r="C188" s="199"/>
    </row>
    <row r="189" spans="1:3">
      <c r="A189" s="199"/>
      <c r="B189" s="199"/>
      <c r="C189" s="199"/>
    </row>
    <row r="190" spans="1:3">
      <c r="A190" s="199"/>
      <c r="B190" s="199"/>
      <c r="C190" s="199"/>
    </row>
    <row r="191" spans="1:3">
      <c r="A191" s="199"/>
      <c r="B191" s="199"/>
      <c r="C191" s="199"/>
    </row>
    <row r="192" spans="1:3">
      <c r="A192" s="199"/>
      <c r="B192" s="199"/>
      <c r="C192" s="19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H29"/>
  <sheetViews>
    <sheetView topLeftCell="A4" zoomScaleNormal="100" workbookViewId="0">
      <selection activeCell="G19" sqref="G19"/>
    </sheetView>
  </sheetViews>
  <sheetFormatPr defaultRowHeight="15"/>
  <cols>
    <col min="1" max="1" width="45.7109375" customWidth="1"/>
    <col min="2" max="8" width="16.7109375" customWidth="1"/>
  </cols>
  <sheetData>
    <row r="1" spans="1:8">
      <c r="A1" s="803" t="s">
        <v>835</v>
      </c>
      <c r="B1" s="803"/>
      <c r="C1" s="803"/>
      <c r="D1" s="339"/>
      <c r="E1" s="339"/>
      <c r="F1" s="339"/>
      <c r="G1" s="339"/>
      <c r="H1" s="339"/>
    </row>
    <row r="2" spans="1:8">
      <c r="A2" s="803" t="s">
        <v>834</v>
      </c>
      <c r="B2" s="803"/>
      <c r="C2" s="803"/>
      <c r="D2" s="339"/>
      <c r="E2" s="339"/>
      <c r="F2" s="339"/>
      <c r="G2" s="339"/>
      <c r="H2" s="339"/>
    </row>
    <row r="3" spans="1:8" ht="15.75" thickBot="1">
      <c r="A3" s="1240" t="s">
        <v>1066</v>
      </c>
      <c r="B3" s="1240"/>
      <c r="C3" s="1240"/>
      <c r="D3" s="1240"/>
      <c r="E3" s="1240"/>
      <c r="F3" s="1240"/>
      <c r="G3" s="1240"/>
      <c r="H3" s="1240"/>
    </row>
    <row r="4" spans="1:8">
      <c r="A4" s="1451" t="s">
        <v>32</v>
      </c>
      <c r="B4" s="1452"/>
      <c r="C4" s="1452"/>
      <c r="D4" s="1452"/>
      <c r="E4" s="1452"/>
      <c r="F4" s="1452"/>
      <c r="G4" s="1452"/>
      <c r="H4" s="1502"/>
    </row>
    <row r="5" spans="1:8" ht="15.75" thickBot="1">
      <c r="A5" s="1503"/>
      <c r="B5" s="1504"/>
      <c r="C5" s="1504"/>
      <c r="D5" s="1504"/>
      <c r="E5" s="1504"/>
      <c r="F5" s="1504"/>
      <c r="G5" s="1504"/>
      <c r="H5" s="1505"/>
    </row>
    <row r="6" spans="1:8">
      <c r="A6" s="365" t="str">
        <f>Obsah!A3</f>
        <v>Informace platné k datu</v>
      </c>
      <c r="B6" s="715">
        <f>Obsah!$C$3</f>
        <v>42277</v>
      </c>
      <c r="C6" s="366"/>
      <c r="D6" s="366" t="s">
        <v>1168</v>
      </c>
      <c r="E6" s="366"/>
      <c r="F6" s="366"/>
      <c r="G6" s="366"/>
      <c r="H6" s="367"/>
    </row>
    <row r="7" spans="1:8" s="230" customFormat="1">
      <c r="A7" s="1499" t="s">
        <v>1072</v>
      </c>
      <c r="B7" s="1500"/>
      <c r="C7" s="1500"/>
      <c r="D7" s="1500"/>
      <c r="E7" s="1500"/>
      <c r="F7" s="1500"/>
      <c r="G7" s="1500"/>
      <c r="H7" s="1501"/>
    </row>
    <row r="8" spans="1:8" ht="15" customHeight="1">
      <c r="A8" s="1496" t="s">
        <v>825</v>
      </c>
      <c r="B8" s="1497"/>
      <c r="C8" s="1497"/>
      <c r="D8" s="1497"/>
      <c r="E8" s="1497"/>
      <c r="F8" s="1497"/>
      <c r="G8" s="1497"/>
      <c r="H8" s="1498"/>
    </row>
    <row r="9" spans="1:8" ht="30" customHeight="1">
      <c r="A9" s="281"/>
      <c r="B9" s="286" t="s">
        <v>35</v>
      </c>
      <c r="C9" s="286" t="s">
        <v>36</v>
      </c>
      <c r="D9" s="286" t="s">
        <v>829</v>
      </c>
      <c r="E9" s="286" t="s">
        <v>37</v>
      </c>
      <c r="F9" s="286" t="s">
        <v>830</v>
      </c>
      <c r="G9" s="286" t="s">
        <v>830</v>
      </c>
      <c r="H9" s="287" t="s">
        <v>38</v>
      </c>
    </row>
    <row r="10" spans="1:8">
      <c r="A10" s="200" t="s">
        <v>828</v>
      </c>
      <c r="B10" s="182"/>
      <c r="C10" s="182"/>
      <c r="D10" s="182"/>
      <c r="E10" s="182"/>
      <c r="F10" s="182"/>
      <c r="G10" s="182"/>
      <c r="H10" s="781"/>
    </row>
    <row r="11" spans="1:8">
      <c r="A11" s="278" t="s">
        <v>39</v>
      </c>
      <c r="B11" s="182"/>
      <c r="C11" s="182"/>
      <c r="D11" s="182"/>
      <c r="E11" s="182"/>
      <c r="F11" s="182"/>
      <c r="G11" s="182"/>
      <c r="H11" s="782"/>
    </row>
    <row r="12" spans="1:8">
      <c r="A12" s="278" t="s">
        <v>40</v>
      </c>
      <c r="B12" s="182"/>
      <c r="C12" s="182"/>
      <c r="D12" s="182"/>
      <c r="E12" s="182"/>
      <c r="F12" s="182"/>
      <c r="G12" s="182"/>
      <c r="H12" s="781"/>
    </row>
    <row r="13" spans="1:8">
      <c r="A13" s="279" t="s">
        <v>674</v>
      </c>
      <c r="B13" s="182"/>
      <c r="C13" s="182"/>
      <c r="D13" s="182"/>
      <c r="E13" s="182"/>
      <c r="F13" s="182"/>
      <c r="G13" s="182"/>
      <c r="H13" s="782"/>
    </row>
    <row r="14" spans="1:8" ht="25.5">
      <c r="A14" s="279" t="s">
        <v>675</v>
      </c>
      <c r="B14" s="182"/>
      <c r="C14" s="182"/>
      <c r="D14" s="182"/>
      <c r="E14" s="182"/>
      <c r="F14" s="182"/>
      <c r="G14" s="182"/>
      <c r="H14" s="782"/>
    </row>
    <row r="15" spans="1:8" ht="26.25">
      <c r="A15" s="278" t="s">
        <v>689</v>
      </c>
      <c r="B15" s="182"/>
      <c r="C15" s="182"/>
      <c r="D15" s="182"/>
      <c r="E15" s="182"/>
      <c r="F15" s="182"/>
      <c r="G15" s="182"/>
      <c r="H15" s="782"/>
    </row>
    <row r="16" spans="1:8" ht="26.25">
      <c r="A16" s="278" t="s">
        <v>688</v>
      </c>
      <c r="B16" s="182"/>
      <c r="C16" s="182"/>
      <c r="D16" s="182"/>
      <c r="E16" s="182"/>
      <c r="F16" s="182"/>
      <c r="G16" s="182"/>
      <c r="H16" s="782"/>
    </row>
    <row r="17" spans="1:8" ht="25.5">
      <c r="A17" s="279" t="s">
        <v>676</v>
      </c>
      <c r="B17" s="182"/>
      <c r="C17" s="182"/>
      <c r="D17" s="182"/>
      <c r="E17" s="182"/>
      <c r="F17" s="182"/>
      <c r="G17" s="182"/>
      <c r="H17" s="782"/>
    </row>
    <row r="18" spans="1:8" ht="38.25">
      <c r="A18" s="279" t="s">
        <v>677</v>
      </c>
      <c r="B18" s="182"/>
      <c r="C18" s="182"/>
      <c r="D18" s="182"/>
      <c r="E18" s="182"/>
      <c r="F18" s="182"/>
      <c r="G18" s="182"/>
      <c r="H18" s="782"/>
    </row>
    <row r="19" spans="1:8" ht="26.25">
      <c r="A19" s="280" t="s">
        <v>686</v>
      </c>
      <c r="B19" s="182"/>
      <c r="C19" s="182"/>
      <c r="D19" s="182"/>
      <c r="E19" s="182"/>
      <c r="F19" s="182"/>
      <c r="G19" s="182"/>
      <c r="H19" s="782"/>
    </row>
    <row r="20" spans="1:8" ht="25.5">
      <c r="A20" s="281" t="s">
        <v>680</v>
      </c>
      <c r="B20" s="182"/>
      <c r="C20" s="182"/>
      <c r="D20" s="182"/>
      <c r="E20" s="182"/>
      <c r="F20" s="182"/>
      <c r="G20" s="182"/>
      <c r="H20" s="782"/>
    </row>
    <row r="21" spans="1:8">
      <c r="A21" s="281" t="s">
        <v>681</v>
      </c>
      <c r="B21" s="182"/>
      <c r="C21" s="182"/>
      <c r="D21" s="182"/>
      <c r="E21" s="182"/>
      <c r="F21" s="182"/>
      <c r="G21" s="182"/>
      <c r="H21" s="782"/>
    </row>
    <row r="22" spans="1:8">
      <c r="A22" s="283" t="s">
        <v>682</v>
      </c>
      <c r="B22" s="182"/>
      <c r="C22" s="182"/>
      <c r="D22" s="182"/>
      <c r="E22" s="182"/>
      <c r="F22" s="182"/>
      <c r="G22" s="182"/>
      <c r="H22" s="782"/>
    </row>
    <row r="23" spans="1:8" ht="26.25">
      <c r="A23" s="280" t="s">
        <v>684</v>
      </c>
      <c r="B23" s="182"/>
      <c r="C23" s="182"/>
      <c r="D23" s="182"/>
      <c r="E23" s="182"/>
      <c r="F23" s="182"/>
      <c r="G23" s="182"/>
      <c r="H23" s="782"/>
    </row>
    <row r="24" spans="1:8" ht="25.5">
      <c r="A24" s="281" t="s">
        <v>685</v>
      </c>
      <c r="B24" s="182"/>
      <c r="C24" s="182"/>
      <c r="D24" s="182"/>
      <c r="E24" s="182"/>
      <c r="F24" s="182"/>
      <c r="G24" s="182"/>
      <c r="H24" s="782"/>
    </row>
    <row r="25" spans="1:8" ht="25.5">
      <c r="A25" s="281" t="s">
        <v>678</v>
      </c>
      <c r="B25" s="182"/>
      <c r="C25" s="182"/>
      <c r="D25" s="182"/>
      <c r="E25" s="182"/>
      <c r="F25" s="182"/>
      <c r="G25" s="182"/>
      <c r="H25" s="782"/>
    </row>
    <row r="26" spans="1:8" ht="25.5">
      <c r="A26" s="281" t="s">
        <v>683</v>
      </c>
      <c r="B26" s="182"/>
      <c r="C26" s="182"/>
      <c r="D26" s="182"/>
      <c r="E26" s="182"/>
      <c r="F26" s="182"/>
      <c r="G26" s="182"/>
      <c r="H26" s="782"/>
    </row>
    <row r="27" spans="1:8">
      <c r="A27" s="281" t="s">
        <v>34</v>
      </c>
      <c r="B27" s="182"/>
      <c r="C27" s="182"/>
      <c r="D27" s="182"/>
      <c r="E27" s="182"/>
      <c r="F27" s="182"/>
      <c r="G27" s="182"/>
      <c r="H27" s="782"/>
    </row>
    <row r="28" spans="1:8" ht="25.5">
      <c r="A28" s="281" t="s">
        <v>687</v>
      </c>
      <c r="B28" s="182"/>
      <c r="C28" s="182"/>
      <c r="D28" s="182"/>
      <c r="E28" s="182"/>
      <c r="F28" s="182"/>
      <c r="G28" s="182"/>
      <c r="H28" s="782"/>
    </row>
    <row r="29" spans="1:8" ht="15.75" thickBot="1">
      <c r="A29" s="282" t="s">
        <v>679</v>
      </c>
      <c r="B29" s="183"/>
      <c r="C29" s="183"/>
      <c r="D29" s="183"/>
      <c r="E29" s="183"/>
      <c r="F29" s="183"/>
      <c r="G29" s="183"/>
      <c r="H29" s="7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77" sqref="A77:C77"/>
    </sheetView>
  </sheetViews>
  <sheetFormatPr defaultRowHeight="12.75" outlineLevelRow="1"/>
  <cols>
    <col min="1" max="1" width="18.5703125" style="260" customWidth="1"/>
    <col min="2" max="2" width="26.5703125" style="260" customWidth="1"/>
    <col min="3" max="3" width="70.7109375" style="260" customWidth="1"/>
    <col min="4" max="4" width="17" style="260" customWidth="1"/>
    <col min="5" max="16384" width="9.140625" style="260"/>
  </cols>
  <sheetData>
    <row r="1" spans="1:17">
      <c r="A1" s="1519" t="s">
        <v>747</v>
      </c>
      <c r="B1" s="1519"/>
      <c r="C1" s="1519"/>
      <c r="D1" s="340"/>
      <c r="E1" s="332"/>
      <c r="F1" s="297"/>
      <c r="G1" s="297"/>
      <c r="H1" s="297"/>
      <c r="I1" s="297"/>
      <c r="J1" s="297"/>
      <c r="K1" s="297"/>
      <c r="L1" s="297"/>
      <c r="M1" s="297"/>
      <c r="N1" s="297"/>
      <c r="O1" s="297"/>
      <c r="P1" s="297"/>
      <c r="Q1" s="297"/>
    </row>
    <row r="2" spans="1:17">
      <c r="A2" s="1519" t="s">
        <v>33</v>
      </c>
      <c r="B2" s="1519"/>
      <c r="C2" s="1519"/>
      <c r="D2" s="340"/>
      <c r="E2" s="332"/>
      <c r="F2" s="297"/>
      <c r="G2" s="297"/>
      <c r="H2" s="297"/>
      <c r="I2" s="297"/>
      <c r="J2" s="297"/>
      <c r="K2" s="297"/>
      <c r="L2" s="297"/>
      <c r="M2" s="297"/>
      <c r="N2" s="297"/>
      <c r="O2" s="297"/>
      <c r="P2" s="297"/>
      <c r="Q2" s="297"/>
    </row>
    <row r="3" spans="1:17" ht="13.5" thickBot="1">
      <c r="A3" s="1520" t="s">
        <v>1017</v>
      </c>
      <c r="B3" s="1520"/>
      <c r="C3" s="1520"/>
      <c r="D3" s="1521"/>
      <c r="E3" s="297"/>
      <c r="F3" s="297"/>
      <c r="G3" s="297"/>
      <c r="H3" s="297"/>
      <c r="I3" s="297"/>
      <c r="J3" s="297"/>
      <c r="K3" s="297"/>
      <c r="L3" s="297"/>
      <c r="M3" s="297"/>
      <c r="N3" s="297"/>
      <c r="O3" s="297"/>
      <c r="P3" s="297"/>
      <c r="Q3" s="297"/>
    </row>
    <row r="4" spans="1:17" ht="13.5" thickBot="1">
      <c r="A4" s="1525" t="s">
        <v>1053</v>
      </c>
      <c r="B4" s="1525"/>
      <c r="C4" s="1525"/>
      <c r="D4" s="1526"/>
      <c r="E4" s="297"/>
      <c r="F4" s="297"/>
      <c r="G4" s="297"/>
      <c r="H4" s="297"/>
      <c r="I4" s="297"/>
      <c r="J4" s="297"/>
      <c r="K4" s="297"/>
      <c r="L4" s="297"/>
      <c r="M4" s="297"/>
      <c r="N4" s="297"/>
      <c r="O4" s="297"/>
      <c r="P4" s="297"/>
      <c r="Q4" s="297"/>
    </row>
    <row r="5" spans="1:17">
      <c r="A5" s="805" t="s">
        <v>943</v>
      </c>
      <c r="B5" s="806"/>
      <c r="C5" s="806"/>
      <c r="D5" s="811" t="s">
        <v>1064</v>
      </c>
      <c r="E5" s="297"/>
      <c r="F5" s="297"/>
      <c r="G5" s="297"/>
      <c r="H5" s="297"/>
      <c r="I5" s="297"/>
      <c r="J5" s="297"/>
      <c r="K5" s="297"/>
      <c r="L5" s="297"/>
      <c r="M5" s="297"/>
      <c r="N5" s="297"/>
      <c r="O5" s="297"/>
      <c r="P5" s="297"/>
      <c r="Q5" s="297"/>
    </row>
    <row r="6" spans="1:17" ht="13.5" thickBot="1">
      <c r="A6" s="830"/>
      <c r="B6" s="831"/>
      <c r="C6" s="831"/>
      <c r="D6" s="832"/>
      <c r="E6" s="297"/>
      <c r="F6" s="297"/>
      <c r="G6" s="297"/>
      <c r="H6" s="297"/>
      <c r="I6" s="297"/>
      <c r="J6" s="297"/>
      <c r="K6" s="297"/>
      <c r="L6" s="297"/>
      <c r="M6" s="297"/>
      <c r="N6" s="297"/>
      <c r="O6" s="297"/>
      <c r="P6" s="297"/>
      <c r="Q6" s="297"/>
    </row>
    <row r="7" spans="1:17" s="334" customFormat="1" ht="15" customHeight="1" thickBot="1">
      <c r="A7" s="1517" t="str">
        <f>Obsah!A3</f>
        <v>Informace platné k datu</v>
      </c>
      <c r="B7" s="1518"/>
      <c r="C7" s="715">
        <f>Obsah!$C$3</f>
        <v>42277</v>
      </c>
      <c r="D7" s="368"/>
      <c r="E7" s="333"/>
      <c r="F7" s="333"/>
      <c r="G7" s="333"/>
      <c r="H7" s="333"/>
      <c r="I7" s="333"/>
      <c r="J7" s="333"/>
      <c r="K7" s="333"/>
      <c r="L7" s="333"/>
      <c r="M7" s="333"/>
      <c r="N7" s="333"/>
      <c r="O7" s="333"/>
      <c r="P7" s="333"/>
      <c r="Q7" s="333"/>
    </row>
    <row r="8" spans="1:17" s="334" customFormat="1" ht="15" customHeight="1">
      <c r="A8" s="1515" t="s">
        <v>969</v>
      </c>
      <c r="B8" s="1516"/>
      <c r="C8" s="784"/>
      <c r="D8" s="1291" t="s">
        <v>882</v>
      </c>
      <c r="E8" s="333"/>
      <c r="F8" s="333"/>
      <c r="G8" s="333"/>
      <c r="H8" s="333"/>
      <c r="I8" s="333"/>
      <c r="J8" s="333"/>
      <c r="K8" s="333"/>
      <c r="L8" s="333"/>
      <c r="M8" s="333"/>
      <c r="N8" s="333"/>
      <c r="O8" s="333"/>
      <c r="P8" s="333"/>
      <c r="Q8" s="333"/>
    </row>
    <row r="9" spans="1:17" ht="15">
      <c r="A9" s="1522" t="s">
        <v>970</v>
      </c>
      <c r="B9" s="1523"/>
      <c r="C9" s="1524"/>
      <c r="D9" s="1292"/>
      <c r="E9" s="297"/>
      <c r="F9" s="297"/>
      <c r="G9" s="297"/>
      <c r="H9" s="297"/>
      <c r="I9" s="297"/>
      <c r="J9" s="297"/>
      <c r="K9" s="297"/>
      <c r="L9" s="297"/>
      <c r="M9" s="297"/>
      <c r="N9" s="297"/>
      <c r="O9" s="297"/>
      <c r="P9" s="297"/>
      <c r="Q9" s="297"/>
    </row>
    <row r="10" spans="1:17">
      <c r="A10" s="1513"/>
      <c r="B10" s="1514"/>
      <c r="C10" s="901"/>
      <c r="D10" s="1292"/>
      <c r="E10" s="297"/>
      <c r="F10" s="297"/>
      <c r="G10" s="297"/>
      <c r="H10" s="297"/>
      <c r="I10" s="297"/>
      <c r="J10" s="297"/>
      <c r="K10" s="297"/>
      <c r="L10" s="297"/>
      <c r="M10" s="297"/>
      <c r="N10" s="297"/>
      <c r="O10" s="297"/>
      <c r="P10" s="297"/>
      <c r="Q10" s="297"/>
    </row>
    <row r="11" spans="1:17">
      <c r="A11" s="1513"/>
      <c r="B11" s="1514"/>
      <c r="C11" s="901"/>
      <c r="D11" s="1292"/>
      <c r="E11" s="297"/>
      <c r="F11" s="297"/>
      <c r="G11" s="297"/>
      <c r="H11" s="297"/>
      <c r="I11" s="297"/>
      <c r="J11" s="297"/>
      <c r="K11" s="297"/>
      <c r="L11" s="297"/>
      <c r="M11" s="297"/>
      <c r="N11" s="297"/>
      <c r="O11" s="297"/>
      <c r="P11" s="297"/>
      <c r="Q11" s="297"/>
    </row>
    <row r="12" spans="1:17">
      <c r="A12" s="1513"/>
      <c r="B12" s="1514"/>
      <c r="C12" s="901"/>
      <c r="D12" s="1292"/>
      <c r="E12" s="297"/>
      <c r="F12" s="297"/>
      <c r="G12" s="297"/>
      <c r="H12" s="297"/>
      <c r="I12" s="297"/>
      <c r="J12" s="297"/>
      <c r="K12" s="297"/>
      <c r="L12" s="297"/>
      <c r="M12" s="297"/>
      <c r="N12" s="297"/>
      <c r="O12" s="297"/>
      <c r="P12" s="297"/>
      <c r="Q12" s="297"/>
    </row>
    <row r="13" spans="1:17">
      <c r="A13" s="1513"/>
      <c r="B13" s="1514"/>
      <c r="C13" s="901"/>
      <c r="D13" s="1292"/>
      <c r="E13" s="297"/>
      <c r="F13" s="297"/>
      <c r="G13" s="297"/>
      <c r="H13" s="297"/>
      <c r="I13" s="297"/>
      <c r="J13" s="297"/>
      <c r="K13" s="297"/>
      <c r="L13" s="297"/>
      <c r="M13" s="297"/>
      <c r="N13" s="297"/>
      <c r="O13" s="297"/>
      <c r="P13" s="297"/>
      <c r="Q13" s="297"/>
    </row>
    <row r="14" spans="1:17" ht="13.5" thickBot="1">
      <c r="A14" s="1513"/>
      <c r="B14" s="1514"/>
      <c r="C14" s="901"/>
      <c r="D14" s="1096"/>
      <c r="E14" s="297"/>
      <c r="F14" s="297"/>
      <c r="G14" s="297"/>
      <c r="H14" s="297"/>
      <c r="I14" s="297"/>
      <c r="J14" s="297"/>
      <c r="K14" s="297"/>
      <c r="L14" s="297"/>
      <c r="M14" s="297"/>
      <c r="N14" s="297"/>
      <c r="O14" s="297"/>
      <c r="P14" s="297"/>
      <c r="Q14" s="297"/>
    </row>
    <row r="15" spans="1:17" hidden="1" outlineLevel="1">
      <c r="A15" s="1513"/>
      <c r="B15" s="1514"/>
      <c r="C15" s="901"/>
      <c r="D15" s="1097" t="s">
        <v>948</v>
      </c>
      <c r="E15" s="297"/>
      <c r="F15" s="297"/>
      <c r="G15" s="297"/>
      <c r="H15" s="297"/>
      <c r="I15" s="297"/>
      <c r="J15" s="297"/>
      <c r="K15" s="297"/>
      <c r="L15" s="297"/>
      <c r="M15" s="297"/>
      <c r="N15" s="297"/>
      <c r="O15" s="297"/>
      <c r="P15" s="297"/>
      <c r="Q15" s="297"/>
    </row>
    <row r="16" spans="1:17" hidden="1" outlineLevel="1">
      <c r="A16" s="1513"/>
      <c r="B16" s="1514"/>
      <c r="C16" s="901"/>
      <c r="D16" s="1097"/>
      <c r="E16" s="297"/>
      <c r="F16" s="297"/>
      <c r="G16" s="297"/>
      <c r="H16" s="297"/>
      <c r="I16" s="297"/>
      <c r="J16" s="297"/>
      <c r="K16" s="297"/>
      <c r="L16" s="297"/>
      <c r="M16" s="297"/>
      <c r="N16" s="297"/>
      <c r="O16" s="297"/>
      <c r="P16" s="297"/>
      <c r="Q16" s="297"/>
    </row>
    <row r="17" spans="1:17" hidden="1" outlineLevel="1">
      <c r="A17" s="1513"/>
      <c r="B17" s="1514"/>
      <c r="C17" s="901"/>
      <c r="D17" s="1097"/>
      <c r="E17" s="297"/>
      <c r="F17" s="297"/>
      <c r="G17" s="297"/>
      <c r="H17" s="297"/>
      <c r="I17" s="297"/>
      <c r="J17" s="297"/>
      <c r="K17" s="297"/>
      <c r="L17" s="297"/>
      <c r="M17" s="297"/>
      <c r="N17" s="297"/>
      <c r="O17" s="297"/>
      <c r="P17" s="297"/>
      <c r="Q17" s="297"/>
    </row>
    <row r="18" spans="1:17" hidden="1" outlineLevel="1">
      <c r="A18" s="1513"/>
      <c r="B18" s="1514"/>
      <c r="C18" s="901"/>
      <c r="D18" s="1097"/>
      <c r="E18" s="297"/>
      <c r="F18" s="297"/>
      <c r="G18" s="297"/>
      <c r="H18" s="297"/>
      <c r="I18" s="297"/>
      <c r="J18" s="297"/>
      <c r="K18" s="297"/>
      <c r="L18" s="297"/>
      <c r="M18" s="297"/>
      <c r="N18" s="297"/>
      <c r="O18" s="297"/>
      <c r="P18" s="297"/>
      <c r="Q18" s="297"/>
    </row>
    <row r="19" spans="1:17" hidden="1" outlineLevel="1">
      <c r="A19" s="1513"/>
      <c r="B19" s="1514"/>
      <c r="C19" s="901"/>
      <c r="D19" s="1097"/>
      <c r="E19" s="297"/>
      <c r="F19" s="297"/>
      <c r="G19" s="297"/>
      <c r="H19" s="297"/>
      <c r="I19" s="297"/>
      <c r="J19" s="297"/>
      <c r="K19" s="297"/>
      <c r="L19" s="297"/>
      <c r="M19" s="297"/>
      <c r="N19" s="297"/>
      <c r="O19" s="297"/>
      <c r="P19" s="297"/>
      <c r="Q19" s="297"/>
    </row>
    <row r="20" spans="1:17" hidden="1" outlineLevel="1">
      <c r="A20" s="1513"/>
      <c r="B20" s="1514"/>
      <c r="C20" s="901"/>
      <c r="D20" s="1097"/>
      <c r="E20" s="297"/>
      <c r="F20" s="297"/>
      <c r="G20" s="297"/>
      <c r="H20" s="297"/>
      <c r="I20" s="297"/>
      <c r="J20" s="297"/>
      <c r="K20" s="297"/>
      <c r="L20" s="297"/>
      <c r="M20" s="297"/>
      <c r="N20" s="297"/>
      <c r="O20" s="297"/>
      <c r="P20" s="297"/>
      <c r="Q20" s="297"/>
    </row>
    <row r="21" spans="1:17" hidden="1" outlineLevel="1">
      <c r="A21" s="1513"/>
      <c r="B21" s="1514"/>
      <c r="C21" s="901"/>
      <c r="D21" s="1097"/>
      <c r="E21" s="297"/>
      <c r="F21" s="297"/>
      <c r="G21" s="297"/>
      <c r="H21" s="297"/>
      <c r="I21" s="297"/>
      <c r="J21" s="297"/>
      <c r="K21" s="297"/>
      <c r="L21" s="297"/>
      <c r="M21" s="297"/>
      <c r="N21" s="297"/>
      <c r="O21" s="297"/>
      <c r="P21" s="297"/>
      <c r="Q21" s="297"/>
    </row>
    <row r="22" spans="1:17" hidden="1" outlineLevel="1">
      <c r="A22" s="1513"/>
      <c r="B22" s="1514"/>
      <c r="C22" s="901"/>
      <c r="D22" s="1097"/>
      <c r="E22" s="297"/>
      <c r="F22" s="297"/>
      <c r="G22" s="297"/>
      <c r="H22" s="297"/>
      <c r="I22" s="297"/>
      <c r="J22" s="297"/>
      <c r="K22" s="297"/>
      <c r="L22" s="297"/>
      <c r="M22" s="297"/>
      <c r="N22" s="297"/>
      <c r="O22" s="297"/>
      <c r="P22" s="297"/>
      <c r="Q22" s="297"/>
    </row>
    <row r="23" spans="1:17" hidden="1" outlineLevel="1">
      <c r="A23" s="1513"/>
      <c r="B23" s="1514"/>
      <c r="C23" s="901"/>
      <c r="D23" s="1097"/>
      <c r="E23" s="297"/>
      <c r="F23" s="297"/>
      <c r="G23" s="297"/>
      <c r="H23" s="297"/>
      <c r="I23" s="297"/>
      <c r="J23" s="297"/>
      <c r="K23" s="297"/>
      <c r="L23" s="297"/>
      <c r="M23" s="297"/>
      <c r="N23" s="297"/>
      <c r="O23" s="297"/>
      <c r="P23" s="297"/>
      <c r="Q23" s="297"/>
    </row>
    <row r="24" spans="1:17" ht="13.5" hidden="1" outlineLevel="1" thickBot="1">
      <c r="A24" s="1510"/>
      <c r="B24" s="1511"/>
      <c r="C24" s="1512"/>
      <c r="D24" s="1098"/>
      <c r="E24" s="297"/>
      <c r="F24" s="297"/>
      <c r="G24" s="297"/>
      <c r="H24" s="297"/>
      <c r="I24" s="297"/>
      <c r="J24" s="297"/>
      <c r="K24" s="297"/>
      <c r="L24" s="297"/>
      <c r="M24" s="297"/>
      <c r="N24" s="297"/>
      <c r="O24" s="297"/>
      <c r="P24" s="297"/>
      <c r="Q24" s="297"/>
    </row>
    <row r="25" spans="1:17" ht="30" customHeight="1" collapsed="1">
      <c r="A25" s="859" t="s">
        <v>944</v>
      </c>
      <c r="B25" s="845"/>
      <c r="C25" s="845"/>
      <c r="D25" s="1469" t="s">
        <v>949</v>
      </c>
      <c r="E25" s="297"/>
      <c r="F25" s="297"/>
      <c r="G25" s="297"/>
      <c r="H25" s="297"/>
      <c r="I25" s="297"/>
      <c r="J25" s="297"/>
      <c r="K25" s="297"/>
      <c r="L25" s="297"/>
      <c r="M25" s="297"/>
      <c r="N25" s="297"/>
      <c r="O25" s="297"/>
      <c r="P25" s="297"/>
      <c r="Q25" s="297"/>
    </row>
    <row r="26" spans="1:17">
      <c r="A26" s="1402"/>
      <c r="B26" s="1401"/>
      <c r="C26" s="1401"/>
      <c r="D26" s="1097"/>
      <c r="E26" s="297"/>
      <c r="F26" s="297"/>
      <c r="G26" s="297"/>
      <c r="H26" s="297"/>
      <c r="I26" s="297"/>
      <c r="J26" s="297"/>
      <c r="K26" s="297"/>
      <c r="L26" s="297"/>
      <c r="M26" s="297"/>
      <c r="N26" s="297"/>
      <c r="O26" s="297"/>
      <c r="P26" s="297"/>
      <c r="Q26" s="297"/>
    </row>
    <row r="27" spans="1:17">
      <c r="A27" s="1402"/>
      <c r="B27" s="1401"/>
      <c r="C27" s="1401"/>
      <c r="D27" s="1097"/>
      <c r="E27" s="297"/>
      <c r="F27" s="297"/>
      <c r="G27" s="297"/>
      <c r="H27" s="297"/>
      <c r="I27" s="297"/>
      <c r="J27" s="297"/>
      <c r="K27" s="297"/>
      <c r="L27" s="297"/>
      <c r="M27" s="297"/>
      <c r="N27" s="297"/>
      <c r="O27" s="297"/>
      <c r="P27" s="297"/>
      <c r="Q27" s="297"/>
    </row>
    <row r="28" spans="1:17">
      <c r="A28" s="1402"/>
      <c r="B28" s="1401"/>
      <c r="C28" s="1401"/>
      <c r="D28" s="1097"/>
      <c r="E28" s="297"/>
      <c r="F28" s="297"/>
      <c r="G28" s="297"/>
      <c r="H28" s="297"/>
      <c r="I28" s="297"/>
      <c r="J28" s="297"/>
      <c r="K28" s="297"/>
      <c r="L28" s="297"/>
      <c r="M28" s="297"/>
      <c r="N28" s="297"/>
      <c r="O28" s="297"/>
      <c r="P28" s="297"/>
      <c r="Q28" s="297"/>
    </row>
    <row r="29" spans="1:17">
      <c r="A29" s="1402"/>
      <c r="B29" s="1401"/>
      <c r="C29" s="1401"/>
      <c r="D29" s="1097"/>
      <c r="E29" s="297"/>
      <c r="F29" s="297"/>
      <c r="G29" s="297"/>
      <c r="H29" s="297"/>
      <c r="I29" s="297"/>
      <c r="J29" s="297"/>
      <c r="K29" s="297"/>
      <c r="L29" s="297"/>
      <c r="M29" s="297"/>
      <c r="N29" s="297"/>
      <c r="O29" s="297"/>
      <c r="P29" s="297"/>
      <c r="Q29" s="297"/>
    </row>
    <row r="30" spans="1:17" ht="13.5" thickBot="1">
      <c r="A30" s="1402"/>
      <c r="B30" s="1401"/>
      <c r="C30" s="1401"/>
      <c r="D30" s="1097"/>
      <c r="E30" s="297"/>
      <c r="F30" s="297"/>
      <c r="G30" s="297"/>
      <c r="H30" s="297"/>
      <c r="I30" s="297"/>
      <c r="J30" s="297"/>
      <c r="K30" s="297"/>
      <c r="L30" s="297"/>
      <c r="M30" s="297"/>
      <c r="N30" s="297"/>
      <c r="O30" s="297"/>
      <c r="P30" s="297"/>
      <c r="Q30" s="297"/>
    </row>
    <row r="31" spans="1:17" hidden="1" outlineLevel="1">
      <c r="A31" s="1402"/>
      <c r="B31" s="1401"/>
      <c r="C31" s="1401"/>
      <c r="D31" s="1097" t="s">
        <v>949</v>
      </c>
      <c r="E31" s="297"/>
      <c r="F31" s="297"/>
      <c r="G31" s="297"/>
      <c r="H31" s="297"/>
      <c r="I31" s="297"/>
      <c r="J31" s="297"/>
      <c r="K31" s="297"/>
      <c r="L31" s="297"/>
      <c r="M31" s="297"/>
      <c r="N31" s="297"/>
      <c r="O31" s="297"/>
      <c r="P31" s="297"/>
      <c r="Q31" s="297"/>
    </row>
    <row r="32" spans="1:17" hidden="1" outlineLevel="1">
      <c r="A32" s="1402"/>
      <c r="B32" s="1401"/>
      <c r="C32" s="1401"/>
      <c r="D32" s="1097"/>
      <c r="E32" s="297"/>
      <c r="F32" s="297"/>
      <c r="G32" s="297"/>
      <c r="H32" s="297"/>
      <c r="I32" s="297"/>
      <c r="J32" s="297"/>
      <c r="K32" s="297"/>
      <c r="L32" s="297"/>
      <c r="M32" s="297"/>
      <c r="N32" s="297"/>
      <c r="O32" s="297"/>
      <c r="P32" s="297"/>
      <c r="Q32" s="297"/>
    </row>
    <row r="33" spans="1:17" hidden="1" outlineLevel="1">
      <c r="A33" s="1402"/>
      <c r="B33" s="1401"/>
      <c r="C33" s="1401"/>
      <c r="D33" s="1097"/>
      <c r="E33" s="297"/>
      <c r="F33" s="297"/>
      <c r="G33" s="297"/>
      <c r="H33" s="297"/>
      <c r="I33" s="297"/>
      <c r="J33" s="297"/>
      <c r="K33" s="297"/>
      <c r="L33" s="297"/>
      <c r="M33" s="297"/>
      <c r="N33" s="297"/>
      <c r="O33" s="297"/>
      <c r="P33" s="297"/>
      <c r="Q33" s="297"/>
    </row>
    <row r="34" spans="1:17" hidden="1" outlineLevel="1">
      <c r="A34" s="1402"/>
      <c r="B34" s="1401"/>
      <c r="C34" s="1401"/>
      <c r="D34" s="1097"/>
      <c r="E34" s="297"/>
      <c r="F34" s="297"/>
      <c r="G34" s="297"/>
      <c r="H34" s="297"/>
      <c r="I34" s="297"/>
      <c r="J34" s="297"/>
      <c r="K34" s="297"/>
      <c r="L34" s="297"/>
      <c r="M34" s="297"/>
      <c r="N34" s="297"/>
      <c r="O34" s="297"/>
      <c r="P34" s="297"/>
      <c r="Q34" s="297"/>
    </row>
    <row r="35" spans="1:17" hidden="1" outlineLevel="1">
      <c r="A35" s="1402"/>
      <c r="B35" s="1401"/>
      <c r="C35" s="1401"/>
      <c r="D35" s="1097"/>
      <c r="E35" s="297"/>
      <c r="F35" s="297"/>
      <c r="G35" s="297"/>
      <c r="H35" s="297"/>
      <c r="I35" s="297"/>
      <c r="J35" s="297"/>
      <c r="K35" s="297"/>
      <c r="L35" s="297"/>
      <c r="M35" s="297"/>
      <c r="N35" s="297"/>
      <c r="O35" s="297"/>
      <c r="P35" s="297"/>
      <c r="Q35" s="297"/>
    </row>
    <row r="36" spans="1:17" hidden="1" outlineLevel="1">
      <c r="A36" s="1402"/>
      <c r="B36" s="1401"/>
      <c r="C36" s="1401"/>
      <c r="D36" s="1097"/>
      <c r="E36" s="297"/>
      <c r="F36" s="297"/>
      <c r="G36" s="297"/>
      <c r="H36" s="297"/>
      <c r="I36" s="297"/>
      <c r="J36" s="297"/>
      <c r="K36" s="297"/>
      <c r="L36" s="297"/>
      <c r="M36" s="297"/>
      <c r="N36" s="297"/>
      <c r="O36" s="297"/>
      <c r="P36" s="297"/>
      <c r="Q36" s="297"/>
    </row>
    <row r="37" spans="1:17" hidden="1" outlineLevel="1">
      <c r="A37" s="1402"/>
      <c r="B37" s="1401"/>
      <c r="C37" s="1401"/>
      <c r="D37" s="1097"/>
      <c r="E37" s="297"/>
      <c r="F37" s="297"/>
      <c r="G37" s="297"/>
      <c r="H37" s="297"/>
      <c r="I37" s="297"/>
      <c r="J37" s="297"/>
      <c r="K37" s="297"/>
      <c r="L37" s="297"/>
      <c r="M37" s="297"/>
      <c r="N37" s="297"/>
      <c r="O37" s="297"/>
      <c r="P37" s="297"/>
      <c r="Q37" s="297"/>
    </row>
    <row r="38" spans="1:17" hidden="1" outlineLevel="1">
      <c r="A38" s="1402"/>
      <c r="B38" s="1401"/>
      <c r="C38" s="1401"/>
      <c r="D38" s="1097"/>
      <c r="E38" s="297"/>
      <c r="F38" s="297"/>
      <c r="G38" s="297"/>
      <c r="H38" s="297"/>
      <c r="I38" s="297"/>
      <c r="J38" s="297"/>
      <c r="K38" s="297"/>
      <c r="L38" s="297"/>
      <c r="M38" s="297"/>
      <c r="N38" s="297"/>
      <c r="O38" s="297"/>
      <c r="P38" s="297"/>
      <c r="Q38" s="297"/>
    </row>
    <row r="39" spans="1:17" hidden="1" outlineLevel="1">
      <c r="A39" s="1402"/>
      <c r="B39" s="1401"/>
      <c r="C39" s="1401"/>
      <c r="D39" s="1097"/>
      <c r="E39" s="297"/>
      <c r="F39" s="297"/>
      <c r="G39" s="297"/>
      <c r="H39" s="297"/>
      <c r="I39" s="297"/>
      <c r="J39" s="297"/>
      <c r="K39" s="297"/>
      <c r="L39" s="297"/>
      <c r="M39" s="297"/>
      <c r="N39" s="297"/>
      <c r="O39" s="297"/>
      <c r="P39" s="297"/>
      <c r="Q39" s="297"/>
    </row>
    <row r="40" spans="1:17" hidden="1" outlineLevel="1">
      <c r="A40" s="1402"/>
      <c r="B40" s="1401"/>
      <c r="C40" s="1401"/>
      <c r="D40" s="1097"/>
      <c r="E40" s="297"/>
      <c r="F40" s="297"/>
      <c r="G40" s="297"/>
      <c r="H40" s="297"/>
      <c r="I40" s="297"/>
      <c r="J40" s="297"/>
      <c r="K40" s="297"/>
      <c r="L40" s="297"/>
      <c r="M40" s="297"/>
      <c r="N40" s="297"/>
      <c r="O40" s="297"/>
      <c r="P40" s="297"/>
      <c r="Q40" s="297"/>
    </row>
    <row r="41" spans="1:17" hidden="1" outlineLevel="1">
      <c r="A41" s="1402"/>
      <c r="B41" s="1401"/>
      <c r="C41" s="1401"/>
      <c r="D41" s="1097"/>
      <c r="E41" s="297"/>
      <c r="F41" s="297"/>
      <c r="G41" s="297"/>
      <c r="H41" s="297"/>
      <c r="I41" s="297"/>
      <c r="J41" s="297"/>
      <c r="K41" s="297"/>
      <c r="L41" s="297"/>
      <c r="M41" s="297"/>
      <c r="N41" s="297"/>
      <c r="O41" s="297"/>
      <c r="P41" s="297"/>
      <c r="Q41" s="297"/>
    </row>
    <row r="42" spans="1:17" ht="15.75" hidden="1" customHeight="1" outlineLevel="1" thickBot="1">
      <c r="A42" s="1510"/>
      <c r="B42" s="1511"/>
      <c r="C42" s="1512"/>
      <c r="D42" s="1098"/>
      <c r="E42" s="297"/>
      <c r="F42" s="297"/>
      <c r="G42" s="297"/>
      <c r="H42" s="297"/>
      <c r="I42" s="297"/>
      <c r="J42" s="297"/>
      <c r="K42" s="297"/>
      <c r="L42" s="297"/>
      <c r="M42" s="297"/>
      <c r="N42" s="297"/>
      <c r="O42" s="297"/>
      <c r="P42" s="297"/>
      <c r="Q42" s="297"/>
    </row>
    <row r="43" spans="1:17" s="197" customFormat="1" ht="30" customHeight="1" collapsed="1" thickBot="1">
      <c r="A43" s="847" t="s">
        <v>945</v>
      </c>
      <c r="B43" s="848"/>
      <c r="C43" s="174"/>
      <c r="D43" s="1469" t="s">
        <v>950</v>
      </c>
      <c r="E43" s="133"/>
      <c r="F43" s="133"/>
      <c r="G43" s="133"/>
      <c r="H43" s="133"/>
      <c r="I43" s="133"/>
      <c r="J43" s="133"/>
      <c r="K43" s="133"/>
      <c r="L43" s="133"/>
      <c r="M43" s="133"/>
      <c r="N43" s="133"/>
      <c r="O43" s="133"/>
      <c r="P43" s="133"/>
      <c r="Q43" s="133"/>
    </row>
    <row r="44" spans="1:17" hidden="1" outlineLevel="1">
      <c r="A44" s="1402"/>
      <c r="B44" s="1401"/>
      <c r="C44" s="1401"/>
      <c r="D44" s="1097"/>
      <c r="E44" s="297"/>
      <c r="F44" s="297"/>
      <c r="G44" s="297"/>
      <c r="H44" s="297"/>
      <c r="I44" s="297"/>
      <c r="J44" s="297"/>
      <c r="K44" s="297"/>
      <c r="L44" s="297"/>
      <c r="M44" s="297"/>
      <c r="N44" s="297"/>
      <c r="O44" s="297"/>
      <c r="P44" s="297"/>
      <c r="Q44" s="297"/>
    </row>
    <row r="45" spans="1:17" hidden="1" outlineLevel="1">
      <c r="A45" s="1402"/>
      <c r="B45" s="1401"/>
      <c r="C45" s="1401"/>
      <c r="D45" s="1097"/>
      <c r="E45" s="297"/>
      <c r="F45" s="297"/>
      <c r="G45" s="297"/>
      <c r="H45" s="297"/>
      <c r="I45" s="297"/>
      <c r="J45" s="297"/>
      <c r="K45" s="297"/>
      <c r="L45" s="297"/>
      <c r="M45" s="297"/>
      <c r="N45" s="297"/>
      <c r="O45" s="297"/>
      <c r="P45" s="297"/>
      <c r="Q45" s="297"/>
    </row>
    <row r="46" spans="1:17" hidden="1" outlineLevel="1">
      <c r="A46" s="1402"/>
      <c r="B46" s="1401"/>
      <c r="C46" s="1401"/>
      <c r="D46" s="1097"/>
      <c r="E46" s="297"/>
      <c r="F46" s="297"/>
      <c r="G46" s="297"/>
      <c r="H46" s="297"/>
      <c r="I46" s="297"/>
      <c r="J46" s="297"/>
      <c r="K46" s="297"/>
      <c r="L46" s="297"/>
      <c r="M46" s="297"/>
      <c r="N46" s="297"/>
      <c r="O46" s="297"/>
      <c r="P46" s="297"/>
      <c r="Q46" s="297"/>
    </row>
    <row r="47" spans="1:17" hidden="1" outlineLevel="1">
      <c r="A47" s="1402"/>
      <c r="B47" s="1401"/>
      <c r="C47" s="1401"/>
      <c r="D47" s="1097"/>
      <c r="E47" s="297"/>
      <c r="F47" s="297"/>
      <c r="G47" s="297"/>
      <c r="H47" s="297"/>
      <c r="I47" s="297"/>
      <c r="J47" s="297"/>
      <c r="K47" s="297"/>
      <c r="L47" s="297"/>
      <c r="M47" s="297"/>
      <c r="N47" s="297"/>
      <c r="O47" s="297"/>
      <c r="P47" s="297"/>
      <c r="Q47" s="297"/>
    </row>
    <row r="48" spans="1:17" hidden="1" outlineLevel="1">
      <c r="A48" s="1402"/>
      <c r="B48" s="1401"/>
      <c r="C48" s="1401"/>
      <c r="D48" s="1097"/>
      <c r="E48" s="297"/>
      <c r="F48" s="297"/>
      <c r="G48" s="297"/>
      <c r="H48" s="297"/>
      <c r="I48" s="297"/>
      <c r="J48" s="297"/>
      <c r="K48" s="297"/>
      <c r="L48" s="297"/>
      <c r="M48" s="297"/>
      <c r="N48" s="297"/>
      <c r="O48" s="297"/>
      <c r="P48" s="297"/>
      <c r="Q48" s="297"/>
    </row>
    <row r="49" spans="1:17" hidden="1" outlineLevel="1">
      <c r="A49" s="1402"/>
      <c r="B49" s="1401"/>
      <c r="C49" s="1401"/>
      <c r="D49" s="1097" t="s">
        <v>950</v>
      </c>
      <c r="E49" s="297"/>
      <c r="F49" s="297"/>
      <c r="G49" s="297"/>
      <c r="H49" s="297"/>
      <c r="I49" s="297"/>
      <c r="J49" s="297"/>
      <c r="K49" s="297"/>
      <c r="L49" s="297"/>
      <c r="M49" s="297"/>
      <c r="N49" s="297"/>
      <c r="O49" s="297"/>
      <c r="P49" s="297"/>
      <c r="Q49" s="297"/>
    </row>
    <row r="50" spans="1:17" hidden="1" outlineLevel="1">
      <c r="A50" s="1402"/>
      <c r="B50" s="1401"/>
      <c r="C50" s="1401"/>
      <c r="D50" s="1097"/>
      <c r="E50" s="297"/>
      <c r="F50" s="297"/>
      <c r="G50" s="297"/>
      <c r="H50" s="297"/>
      <c r="I50" s="297"/>
      <c r="J50" s="297"/>
      <c r="K50" s="297"/>
      <c r="L50" s="297"/>
      <c r="M50" s="297"/>
      <c r="N50" s="297"/>
      <c r="O50" s="297"/>
      <c r="P50" s="297"/>
      <c r="Q50" s="297"/>
    </row>
    <row r="51" spans="1:17" hidden="1" outlineLevel="1">
      <c r="A51" s="1402"/>
      <c r="B51" s="1401"/>
      <c r="C51" s="1401"/>
      <c r="D51" s="1097"/>
      <c r="E51" s="297"/>
      <c r="F51" s="297"/>
      <c r="G51" s="297"/>
      <c r="H51" s="297"/>
      <c r="I51" s="297"/>
      <c r="J51" s="297"/>
      <c r="K51" s="297"/>
      <c r="L51" s="297"/>
      <c r="M51" s="297"/>
      <c r="N51" s="297"/>
      <c r="O51" s="297"/>
      <c r="P51" s="297"/>
      <c r="Q51" s="297"/>
    </row>
    <row r="52" spans="1:17" hidden="1" outlineLevel="1">
      <c r="A52" s="1402"/>
      <c r="B52" s="1401"/>
      <c r="C52" s="1401"/>
      <c r="D52" s="1097"/>
      <c r="E52" s="297"/>
      <c r="F52" s="297"/>
      <c r="G52" s="297"/>
      <c r="H52" s="297"/>
      <c r="I52" s="297"/>
      <c r="J52" s="297"/>
      <c r="K52" s="297"/>
      <c r="L52" s="297"/>
      <c r="M52" s="297"/>
      <c r="N52" s="297"/>
      <c r="O52" s="297"/>
      <c r="P52" s="297"/>
      <c r="Q52" s="297"/>
    </row>
    <row r="53" spans="1:17" hidden="1" outlineLevel="1">
      <c r="A53" s="1402"/>
      <c r="B53" s="1401"/>
      <c r="C53" s="1401"/>
      <c r="D53" s="1097"/>
      <c r="E53" s="297"/>
      <c r="F53" s="297"/>
      <c r="G53" s="297"/>
      <c r="H53" s="297"/>
      <c r="I53" s="297"/>
      <c r="J53" s="297"/>
      <c r="K53" s="297"/>
      <c r="L53" s="297"/>
      <c r="M53" s="297"/>
      <c r="N53" s="297"/>
      <c r="O53" s="297"/>
      <c r="P53" s="297"/>
      <c r="Q53" s="297"/>
    </row>
    <row r="54" spans="1:17" hidden="1" outlineLevel="1">
      <c r="A54" s="1402"/>
      <c r="B54" s="1401"/>
      <c r="C54" s="1401"/>
      <c r="D54" s="1097"/>
      <c r="E54" s="297"/>
      <c r="F54" s="297"/>
      <c r="G54" s="297"/>
      <c r="H54" s="297"/>
      <c r="I54" s="297"/>
      <c r="J54" s="297"/>
      <c r="K54" s="297"/>
      <c r="L54" s="297"/>
      <c r="M54" s="297"/>
      <c r="N54" s="297"/>
      <c r="O54" s="297"/>
      <c r="P54" s="297"/>
      <c r="Q54" s="297"/>
    </row>
    <row r="55" spans="1:17" hidden="1" outlineLevel="1">
      <c r="A55" s="1402"/>
      <c r="B55" s="1401"/>
      <c r="C55" s="1401"/>
      <c r="D55" s="1097"/>
      <c r="E55" s="297"/>
      <c r="F55" s="297"/>
      <c r="G55" s="297"/>
      <c r="H55" s="297"/>
      <c r="I55" s="297"/>
      <c r="J55" s="297"/>
      <c r="K55" s="297"/>
      <c r="L55" s="297"/>
      <c r="M55" s="297"/>
      <c r="N55" s="297"/>
      <c r="O55" s="297"/>
      <c r="P55" s="297"/>
      <c r="Q55" s="297"/>
    </row>
    <row r="56" spans="1:17" hidden="1" outlineLevel="1">
      <c r="A56" s="1402"/>
      <c r="B56" s="1401"/>
      <c r="C56" s="1401"/>
      <c r="D56" s="1097"/>
      <c r="E56" s="297"/>
      <c r="F56" s="297"/>
      <c r="G56" s="297"/>
      <c r="H56" s="297"/>
      <c r="I56" s="297"/>
      <c r="J56" s="297"/>
      <c r="K56" s="297"/>
      <c r="L56" s="297"/>
      <c r="M56" s="297"/>
      <c r="N56" s="297"/>
      <c r="O56" s="297"/>
      <c r="P56" s="297"/>
      <c r="Q56" s="297"/>
    </row>
    <row r="57" spans="1:17" hidden="1" outlineLevel="1">
      <c r="A57" s="1402"/>
      <c r="B57" s="1401"/>
      <c r="C57" s="1401"/>
      <c r="D57" s="1097"/>
      <c r="E57" s="297"/>
      <c r="F57" s="297"/>
      <c r="G57" s="297"/>
      <c r="H57" s="297"/>
      <c r="I57" s="297"/>
      <c r="J57" s="297"/>
      <c r="K57" s="297"/>
      <c r="L57" s="297"/>
      <c r="M57" s="297"/>
      <c r="N57" s="297"/>
      <c r="O57" s="297"/>
      <c r="P57" s="297"/>
      <c r="Q57" s="297"/>
    </row>
    <row r="58" spans="1:17" hidden="1" outlineLevel="1">
      <c r="A58" s="1402"/>
      <c r="B58" s="1401"/>
      <c r="C58" s="1401"/>
      <c r="D58" s="1097"/>
      <c r="E58" s="297"/>
      <c r="F58" s="297"/>
      <c r="G58" s="297"/>
      <c r="H58" s="297"/>
      <c r="I58" s="297"/>
      <c r="J58" s="297"/>
      <c r="K58" s="297"/>
      <c r="L58" s="297"/>
      <c r="M58" s="297"/>
      <c r="N58" s="297"/>
      <c r="O58" s="297"/>
      <c r="P58" s="297"/>
      <c r="Q58" s="297"/>
    </row>
    <row r="59" spans="1:17" ht="13.5" hidden="1" outlineLevel="1" thickBot="1">
      <c r="A59" s="1509"/>
      <c r="B59" s="1419"/>
      <c r="C59" s="1419"/>
      <c r="D59" s="1098"/>
      <c r="E59" s="297"/>
      <c r="F59" s="297"/>
      <c r="G59" s="297"/>
      <c r="H59" s="297"/>
      <c r="I59" s="297"/>
      <c r="J59" s="297"/>
      <c r="K59" s="297"/>
      <c r="L59" s="297"/>
      <c r="M59" s="297"/>
      <c r="N59" s="297"/>
      <c r="O59" s="297"/>
      <c r="P59" s="297"/>
      <c r="Q59" s="297"/>
    </row>
    <row r="60" spans="1:17" collapsed="1">
      <c r="A60" s="1403" t="s">
        <v>946</v>
      </c>
      <c r="B60" s="1404"/>
      <c r="C60" s="1404"/>
      <c r="D60" s="1469" t="s">
        <v>951</v>
      </c>
      <c r="E60" s="297"/>
      <c r="F60" s="297"/>
      <c r="G60" s="297"/>
      <c r="H60" s="297"/>
      <c r="I60" s="297"/>
      <c r="J60" s="297"/>
      <c r="K60" s="297"/>
      <c r="L60" s="297"/>
      <c r="M60" s="297"/>
      <c r="N60" s="297"/>
      <c r="O60" s="297"/>
      <c r="P60" s="297"/>
      <c r="Q60" s="297"/>
    </row>
    <row r="61" spans="1:17">
      <c r="A61" s="1402"/>
      <c r="B61" s="1401"/>
      <c r="C61" s="1401"/>
      <c r="D61" s="1097"/>
      <c r="E61" s="297"/>
      <c r="F61" s="297"/>
      <c r="G61" s="297"/>
      <c r="H61" s="297"/>
      <c r="I61" s="297"/>
      <c r="J61" s="297"/>
      <c r="K61" s="297"/>
      <c r="L61" s="297"/>
      <c r="M61" s="297"/>
      <c r="N61" s="297"/>
      <c r="O61" s="297"/>
      <c r="P61" s="297"/>
      <c r="Q61" s="297"/>
    </row>
    <row r="62" spans="1:17">
      <c r="A62" s="1402"/>
      <c r="B62" s="1401"/>
      <c r="C62" s="1401"/>
      <c r="D62" s="1097"/>
      <c r="E62" s="297"/>
      <c r="F62" s="297"/>
      <c r="G62" s="297"/>
      <c r="H62" s="297"/>
      <c r="I62" s="297"/>
      <c r="J62" s="297"/>
      <c r="K62" s="297"/>
      <c r="L62" s="297"/>
      <c r="M62" s="297"/>
      <c r="N62" s="297"/>
      <c r="O62" s="297"/>
      <c r="P62" s="297"/>
      <c r="Q62" s="297"/>
    </row>
    <row r="63" spans="1:17">
      <c r="A63" s="1402"/>
      <c r="B63" s="1401"/>
      <c r="C63" s="1401"/>
      <c r="D63" s="1097"/>
      <c r="E63" s="297"/>
      <c r="F63" s="297"/>
      <c r="G63" s="297"/>
      <c r="H63" s="297"/>
      <c r="I63" s="297"/>
      <c r="J63" s="297"/>
      <c r="K63" s="297"/>
      <c r="L63" s="297"/>
      <c r="M63" s="297"/>
      <c r="N63" s="297"/>
      <c r="O63" s="297"/>
      <c r="P63" s="297"/>
      <c r="Q63" s="297"/>
    </row>
    <row r="64" spans="1:17">
      <c r="A64" s="1402"/>
      <c r="B64" s="1401"/>
      <c r="C64" s="1401"/>
      <c r="D64" s="1097"/>
      <c r="E64" s="297"/>
      <c r="F64" s="297"/>
      <c r="G64" s="297"/>
      <c r="H64" s="297"/>
      <c r="I64" s="297"/>
      <c r="J64" s="297"/>
      <c r="K64" s="297"/>
      <c r="L64" s="297"/>
      <c r="M64" s="297"/>
      <c r="N64" s="297"/>
      <c r="O64" s="297"/>
      <c r="P64" s="297"/>
      <c r="Q64" s="297"/>
    </row>
    <row r="65" spans="1:17" ht="13.5" thickBot="1">
      <c r="A65" s="1402"/>
      <c r="B65" s="1401"/>
      <c r="C65" s="1401"/>
      <c r="D65" s="1097"/>
      <c r="E65" s="297"/>
      <c r="F65" s="297"/>
      <c r="G65" s="297"/>
      <c r="H65" s="297"/>
      <c r="I65" s="297"/>
      <c r="J65" s="297"/>
      <c r="K65" s="297"/>
      <c r="L65" s="297"/>
      <c r="M65" s="297"/>
      <c r="N65" s="297"/>
      <c r="O65" s="297"/>
      <c r="P65" s="297"/>
      <c r="Q65" s="297"/>
    </row>
    <row r="66" spans="1:17" hidden="1" outlineLevel="1">
      <c r="A66" s="1402"/>
      <c r="B66" s="1401"/>
      <c r="C66" s="1401"/>
      <c r="D66" s="1097" t="s">
        <v>951</v>
      </c>
      <c r="E66" s="297"/>
      <c r="F66" s="297"/>
      <c r="G66" s="297"/>
      <c r="H66" s="297"/>
      <c r="I66" s="297"/>
      <c r="J66" s="297"/>
      <c r="K66" s="297"/>
      <c r="L66" s="297"/>
      <c r="M66" s="297"/>
      <c r="N66" s="297"/>
      <c r="O66" s="297"/>
      <c r="P66" s="297"/>
      <c r="Q66" s="297"/>
    </row>
    <row r="67" spans="1:17" hidden="1" outlineLevel="1">
      <c r="A67" s="1402"/>
      <c r="B67" s="1401"/>
      <c r="C67" s="1401"/>
      <c r="D67" s="1097"/>
      <c r="E67" s="297"/>
      <c r="F67" s="297"/>
      <c r="G67" s="297"/>
      <c r="H67" s="297"/>
      <c r="I67" s="297"/>
      <c r="J67" s="297"/>
      <c r="K67" s="297"/>
      <c r="L67" s="297"/>
      <c r="M67" s="297"/>
      <c r="N67" s="297"/>
      <c r="O67" s="297"/>
      <c r="P67" s="297"/>
      <c r="Q67" s="297"/>
    </row>
    <row r="68" spans="1:17" hidden="1" outlineLevel="1">
      <c r="A68" s="1402"/>
      <c r="B68" s="1401"/>
      <c r="C68" s="1401"/>
      <c r="D68" s="1097"/>
      <c r="E68" s="297"/>
      <c r="F68" s="297"/>
      <c r="G68" s="297"/>
      <c r="H68" s="297"/>
      <c r="I68" s="297"/>
      <c r="J68" s="297"/>
      <c r="K68" s="297"/>
      <c r="L68" s="297"/>
      <c r="M68" s="297"/>
      <c r="N68" s="297"/>
      <c r="O68" s="297"/>
      <c r="P68" s="297"/>
      <c r="Q68" s="297"/>
    </row>
    <row r="69" spans="1:17" hidden="1" outlineLevel="1">
      <c r="A69" s="1402"/>
      <c r="B69" s="1401"/>
      <c r="C69" s="1401"/>
      <c r="D69" s="1097"/>
      <c r="E69" s="297"/>
      <c r="F69" s="297"/>
      <c r="G69" s="297"/>
      <c r="H69" s="297"/>
      <c r="I69" s="297"/>
      <c r="J69" s="297"/>
      <c r="K69" s="297"/>
      <c r="L69" s="297"/>
      <c r="M69" s="297"/>
      <c r="N69" s="297"/>
      <c r="O69" s="297"/>
      <c r="P69" s="297"/>
      <c r="Q69" s="297"/>
    </row>
    <row r="70" spans="1:17" hidden="1" outlineLevel="1">
      <c r="A70" s="1402"/>
      <c r="B70" s="1401"/>
      <c r="C70" s="1401"/>
      <c r="D70" s="1097"/>
      <c r="E70" s="297"/>
      <c r="F70" s="297"/>
      <c r="G70" s="297"/>
      <c r="H70" s="297"/>
      <c r="I70" s="297"/>
      <c r="J70" s="297"/>
      <c r="K70" s="297"/>
      <c r="L70" s="297"/>
      <c r="M70" s="297"/>
      <c r="N70" s="297"/>
      <c r="O70" s="297"/>
      <c r="P70" s="297"/>
      <c r="Q70" s="297"/>
    </row>
    <row r="71" spans="1:17" hidden="1" outlineLevel="1">
      <c r="A71" s="1402"/>
      <c r="B71" s="1401"/>
      <c r="C71" s="1401"/>
      <c r="D71" s="1097"/>
      <c r="E71" s="297"/>
      <c r="F71" s="297"/>
      <c r="G71" s="297"/>
      <c r="H71" s="297"/>
      <c r="I71" s="297"/>
      <c r="J71" s="297"/>
      <c r="K71" s="297"/>
      <c r="L71" s="297"/>
      <c r="M71" s="297"/>
      <c r="N71" s="297"/>
      <c r="O71" s="297"/>
      <c r="P71" s="297"/>
      <c r="Q71" s="297"/>
    </row>
    <row r="72" spans="1:17" hidden="1" outlineLevel="1">
      <c r="A72" s="1402"/>
      <c r="B72" s="1401"/>
      <c r="C72" s="1401"/>
      <c r="D72" s="1097"/>
      <c r="E72" s="297"/>
      <c r="F72" s="297"/>
      <c r="G72" s="297"/>
      <c r="H72" s="297"/>
      <c r="I72" s="297"/>
      <c r="J72" s="297"/>
      <c r="K72" s="297"/>
      <c r="L72" s="297"/>
      <c r="M72" s="297"/>
      <c r="N72" s="297"/>
      <c r="O72" s="297"/>
      <c r="P72" s="297"/>
      <c r="Q72" s="297"/>
    </row>
    <row r="73" spans="1:17" hidden="1" outlineLevel="1">
      <c r="A73" s="1402"/>
      <c r="B73" s="1401"/>
      <c r="C73" s="1401"/>
      <c r="D73" s="1097"/>
      <c r="E73" s="297"/>
      <c r="F73" s="297"/>
      <c r="G73" s="297"/>
      <c r="H73" s="297"/>
      <c r="I73" s="297"/>
      <c r="J73" s="297"/>
      <c r="K73" s="297"/>
      <c r="L73" s="297"/>
      <c r="M73" s="297"/>
      <c r="N73" s="297"/>
      <c r="O73" s="297"/>
      <c r="P73" s="297"/>
      <c r="Q73" s="297"/>
    </row>
    <row r="74" spans="1:17" hidden="1" outlineLevel="1">
      <c r="A74" s="1402"/>
      <c r="B74" s="1401"/>
      <c r="C74" s="1401"/>
      <c r="D74" s="1097"/>
      <c r="E74" s="297"/>
      <c r="F74" s="297"/>
      <c r="G74" s="297"/>
      <c r="H74" s="297"/>
      <c r="I74" s="297"/>
      <c r="J74" s="297"/>
      <c r="K74" s="297"/>
      <c r="L74" s="297"/>
      <c r="M74" s="297"/>
      <c r="N74" s="297"/>
      <c r="O74" s="297"/>
      <c r="P74" s="297"/>
      <c r="Q74" s="297"/>
    </row>
    <row r="75" spans="1:17" ht="13.5" hidden="1" outlineLevel="1" thickBot="1">
      <c r="A75" s="1506"/>
      <c r="B75" s="1411"/>
      <c r="C75" s="1411"/>
      <c r="D75" s="1508"/>
      <c r="E75" s="297"/>
      <c r="F75" s="297"/>
      <c r="G75" s="297"/>
      <c r="H75" s="297"/>
      <c r="I75" s="297"/>
      <c r="J75" s="297"/>
      <c r="K75" s="297"/>
      <c r="L75" s="297"/>
      <c r="M75" s="297"/>
      <c r="N75" s="297"/>
      <c r="O75" s="297"/>
      <c r="P75" s="297"/>
      <c r="Q75" s="297"/>
    </row>
    <row r="76" spans="1:17" collapsed="1">
      <c r="A76" s="1403" t="s">
        <v>947</v>
      </c>
      <c r="B76" s="1404"/>
      <c r="C76" s="1404"/>
      <c r="D76" s="1469" t="s">
        <v>952</v>
      </c>
      <c r="E76" s="297"/>
      <c r="F76" s="297"/>
      <c r="G76" s="297"/>
      <c r="H76" s="297"/>
      <c r="I76" s="297"/>
      <c r="J76" s="297"/>
      <c r="K76" s="297"/>
      <c r="L76" s="297"/>
      <c r="M76" s="297"/>
      <c r="N76" s="297"/>
      <c r="O76" s="297"/>
      <c r="P76" s="297"/>
      <c r="Q76" s="297"/>
    </row>
    <row r="77" spans="1:17">
      <c r="A77" s="1402"/>
      <c r="B77" s="1401"/>
      <c r="C77" s="1401"/>
      <c r="D77" s="1097"/>
      <c r="E77" s="297"/>
      <c r="F77" s="297"/>
      <c r="G77" s="297"/>
      <c r="H77" s="297"/>
      <c r="I77" s="297"/>
      <c r="J77" s="297"/>
      <c r="K77" s="297"/>
      <c r="L77" s="297"/>
      <c r="M77" s="297"/>
      <c r="N77" s="297"/>
      <c r="O77" s="297"/>
      <c r="P77" s="297"/>
      <c r="Q77" s="297"/>
    </row>
    <row r="78" spans="1:17">
      <c r="A78" s="1402"/>
      <c r="B78" s="1401"/>
      <c r="C78" s="1401"/>
      <c r="D78" s="1097"/>
      <c r="E78" s="297"/>
      <c r="F78" s="297"/>
      <c r="G78" s="297"/>
      <c r="H78" s="297"/>
      <c r="I78" s="297"/>
      <c r="J78" s="297"/>
      <c r="K78" s="297"/>
      <c r="L78" s="297"/>
      <c r="M78" s="297"/>
      <c r="N78" s="297"/>
      <c r="O78" s="297"/>
      <c r="P78" s="297"/>
      <c r="Q78" s="297"/>
    </row>
    <row r="79" spans="1:17">
      <c r="A79" s="1402"/>
      <c r="B79" s="1401"/>
      <c r="C79" s="1401"/>
      <c r="D79" s="1097"/>
      <c r="E79" s="297"/>
      <c r="F79" s="297"/>
      <c r="G79" s="297"/>
      <c r="H79" s="297"/>
      <c r="I79" s="297"/>
      <c r="J79" s="297"/>
      <c r="K79" s="297"/>
      <c r="L79" s="297"/>
      <c r="M79" s="297"/>
      <c r="N79" s="297"/>
      <c r="O79" s="297"/>
      <c r="P79" s="297"/>
      <c r="Q79" s="297"/>
    </row>
    <row r="80" spans="1:17">
      <c r="A80" s="1402"/>
      <c r="B80" s="1401"/>
      <c r="C80" s="1401"/>
      <c r="D80" s="1097"/>
      <c r="E80" s="297"/>
      <c r="F80" s="297"/>
      <c r="G80" s="297"/>
      <c r="H80" s="297"/>
      <c r="I80" s="297"/>
      <c r="J80" s="297"/>
      <c r="K80" s="297"/>
      <c r="L80" s="297"/>
      <c r="M80" s="297"/>
      <c r="N80" s="297"/>
      <c r="O80" s="297"/>
      <c r="P80" s="297"/>
      <c r="Q80" s="297"/>
    </row>
    <row r="81" spans="1:17" ht="13.5" thickBot="1">
      <c r="A81" s="1506"/>
      <c r="B81" s="1411"/>
      <c r="C81" s="1411"/>
      <c r="D81" s="1508"/>
      <c r="E81" s="297"/>
      <c r="F81" s="297"/>
      <c r="G81" s="297"/>
      <c r="H81" s="297"/>
      <c r="I81" s="297"/>
      <c r="J81" s="297"/>
      <c r="K81" s="297"/>
      <c r="L81" s="297"/>
      <c r="M81" s="297"/>
      <c r="N81" s="297"/>
      <c r="O81" s="297"/>
      <c r="P81" s="297"/>
      <c r="Q81" s="297"/>
    </row>
    <row r="82" spans="1:17" hidden="1" outlineLevel="1">
      <c r="A82" s="1507"/>
      <c r="B82" s="1412"/>
      <c r="C82" s="1412"/>
      <c r="D82" s="1096" t="s">
        <v>953</v>
      </c>
      <c r="E82" s="297"/>
      <c r="F82" s="297"/>
      <c r="G82" s="297"/>
      <c r="H82" s="297"/>
      <c r="I82" s="297"/>
      <c r="J82" s="297"/>
      <c r="K82" s="297"/>
      <c r="L82" s="297"/>
      <c r="M82" s="297"/>
      <c r="N82" s="297"/>
      <c r="O82" s="297"/>
      <c r="P82" s="297"/>
      <c r="Q82" s="297"/>
    </row>
    <row r="83" spans="1:17" hidden="1" outlineLevel="1">
      <c r="A83" s="1402"/>
      <c r="B83" s="1401"/>
      <c r="C83" s="1401"/>
      <c r="D83" s="1097"/>
      <c r="E83" s="297"/>
      <c r="F83" s="297"/>
      <c r="G83" s="297"/>
      <c r="H83" s="297"/>
      <c r="I83" s="297"/>
      <c r="J83" s="297"/>
      <c r="K83" s="297"/>
      <c r="L83" s="297"/>
      <c r="M83" s="297"/>
      <c r="N83" s="297"/>
      <c r="O83" s="297"/>
      <c r="P83" s="297"/>
      <c r="Q83" s="297"/>
    </row>
    <row r="84" spans="1:17" hidden="1" outlineLevel="1">
      <c r="A84" s="1402"/>
      <c r="B84" s="1401"/>
      <c r="C84" s="1401"/>
      <c r="D84" s="1097"/>
      <c r="E84" s="297"/>
      <c r="F84" s="297"/>
      <c r="G84" s="297"/>
      <c r="H84" s="297"/>
      <c r="I84" s="297"/>
      <c r="J84" s="297"/>
      <c r="K84" s="297"/>
      <c r="L84" s="297"/>
      <c r="M84" s="297"/>
      <c r="N84" s="297"/>
      <c r="O84" s="297"/>
      <c r="P84" s="297"/>
      <c r="Q84" s="297"/>
    </row>
    <row r="85" spans="1:17" hidden="1" outlineLevel="1">
      <c r="A85" s="1402"/>
      <c r="B85" s="1401"/>
      <c r="C85" s="1401"/>
      <c r="D85" s="1097"/>
      <c r="E85" s="297"/>
      <c r="F85" s="297"/>
      <c r="G85" s="297"/>
      <c r="H85" s="297"/>
      <c r="I85" s="297"/>
      <c r="J85" s="297"/>
      <c r="K85" s="297"/>
      <c r="L85" s="297"/>
      <c r="M85" s="297"/>
      <c r="N85" s="297"/>
      <c r="O85" s="297"/>
      <c r="P85" s="297"/>
      <c r="Q85" s="297"/>
    </row>
    <row r="86" spans="1:17" hidden="1" outlineLevel="1">
      <c r="A86" s="1402"/>
      <c r="B86" s="1401"/>
      <c r="C86" s="1401"/>
      <c r="D86" s="1097"/>
      <c r="E86" s="297"/>
      <c r="F86" s="297"/>
      <c r="G86" s="297"/>
      <c r="H86" s="297"/>
      <c r="I86" s="297"/>
      <c r="J86" s="297"/>
      <c r="K86" s="297"/>
      <c r="L86" s="297"/>
      <c r="M86" s="297"/>
      <c r="N86" s="297"/>
      <c r="O86" s="297"/>
      <c r="P86" s="297"/>
      <c r="Q86" s="297"/>
    </row>
    <row r="87" spans="1:17" hidden="1" outlineLevel="1">
      <c r="A87" s="1402"/>
      <c r="B87" s="1401"/>
      <c r="C87" s="1401"/>
      <c r="D87" s="1097"/>
      <c r="E87" s="297"/>
      <c r="F87" s="297"/>
      <c r="G87" s="297"/>
      <c r="H87" s="297"/>
      <c r="I87" s="297"/>
      <c r="J87" s="297"/>
      <c r="K87" s="297"/>
      <c r="L87" s="297"/>
      <c r="M87" s="297"/>
      <c r="N87" s="297"/>
      <c r="O87" s="297"/>
      <c r="P87" s="297"/>
      <c r="Q87" s="297"/>
    </row>
    <row r="88" spans="1:17" hidden="1" outlineLevel="1">
      <c r="A88" s="1402"/>
      <c r="B88" s="1401"/>
      <c r="C88" s="1401"/>
      <c r="D88" s="1097"/>
      <c r="E88" s="297"/>
      <c r="F88" s="297"/>
      <c r="G88" s="297"/>
      <c r="H88" s="297"/>
      <c r="I88" s="297"/>
      <c r="J88" s="297"/>
      <c r="K88" s="297"/>
      <c r="L88" s="297"/>
      <c r="M88" s="297"/>
      <c r="N88" s="297"/>
      <c r="O88" s="297"/>
      <c r="P88" s="297"/>
      <c r="Q88" s="297"/>
    </row>
    <row r="89" spans="1:17" hidden="1" outlineLevel="1">
      <c r="A89" s="1402"/>
      <c r="B89" s="1401"/>
      <c r="C89" s="1401"/>
      <c r="D89" s="1097"/>
      <c r="E89" s="297"/>
      <c r="F89" s="297"/>
      <c r="G89" s="297"/>
      <c r="H89" s="297"/>
      <c r="I89" s="297"/>
      <c r="J89" s="297"/>
      <c r="K89" s="297"/>
      <c r="L89" s="297"/>
      <c r="M89" s="297"/>
      <c r="N89" s="297"/>
      <c r="O89" s="297"/>
      <c r="P89" s="297"/>
      <c r="Q89" s="297"/>
    </row>
    <row r="90" spans="1:17" hidden="1" outlineLevel="1">
      <c r="A90" s="1402"/>
      <c r="B90" s="1401"/>
      <c r="C90" s="1401"/>
      <c r="D90" s="1097"/>
      <c r="E90" s="297"/>
      <c r="F90" s="297"/>
      <c r="G90" s="297"/>
      <c r="H90" s="297"/>
      <c r="I90" s="297"/>
      <c r="J90" s="297"/>
      <c r="K90" s="297"/>
      <c r="L90" s="297"/>
      <c r="M90" s="297"/>
      <c r="N90" s="297"/>
      <c r="O90" s="297"/>
      <c r="P90" s="297"/>
      <c r="Q90" s="297"/>
    </row>
    <row r="91" spans="1:17" ht="13.5" hidden="1" outlineLevel="1" thickBot="1">
      <c r="A91" s="1506"/>
      <c r="B91" s="1411"/>
      <c r="C91" s="1411"/>
      <c r="D91" s="1508"/>
      <c r="E91" s="297"/>
      <c r="F91" s="297"/>
      <c r="G91" s="297"/>
      <c r="H91" s="297"/>
      <c r="I91" s="297"/>
      <c r="J91" s="297"/>
      <c r="K91" s="297"/>
      <c r="L91" s="297"/>
      <c r="M91" s="297"/>
      <c r="N91" s="297"/>
      <c r="O91" s="297"/>
      <c r="P91" s="297"/>
      <c r="Q91" s="297"/>
    </row>
    <row r="92" spans="1:17" collapsed="1">
      <c r="A92" s="297"/>
      <c r="B92" s="297"/>
      <c r="C92" s="297"/>
      <c r="D92" s="297"/>
      <c r="E92" s="297"/>
      <c r="F92" s="297"/>
      <c r="G92" s="297"/>
      <c r="H92" s="297"/>
      <c r="I92" s="297"/>
      <c r="J92" s="297"/>
      <c r="K92" s="297"/>
      <c r="L92" s="297"/>
      <c r="M92" s="297"/>
      <c r="N92" s="297"/>
      <c r="O92" s="297"/>
      <c r="P92" s="297"/>
      <c r="Q92" s="297"/>
    </row>
    <row r="93" spans="1:17">
      <c r="A93" s="297"/>
      <c r="B93" s="297"/>
      <c r="C93" s="297"/>
      <c r="D93" s="297"/>
      <c r="E93" s="297"/>
      <c r="F93" s="297"/>
      <c r="G93" s="297"/>
      <c r="H93" s="297"/>
      <c r="I93" s="297"/>
      <c r="J93" s="297"/>
      <c r="K93" s="297"/>
      <c r="L93" s="297"/>
      <c r="M93" s="297"/>
      <c r="N93" s="297"/>
      <c r="O93" s="297"/>
      <c r="P93" s="297"/>
      <c r="Q93" s="297"/>
    </row>
    <row r="94" spans="1:17">
      <c r="A94" s="297"/>
      <c r="B94" s="297"/>
      <c r="C94" s="297"/>
      <c r="D94" s="297"/>
      <c r="E94" s="297"/>
      <c r="F94" s="297"/>
      <c r="G94" s="297"/>
      <c r="H94" s="297"/>
      <c r="I94" s="297"/>
      <c r="J94" s="297"/>
      <c r="K94" s="297"/>
      <c r="L94" s="297"/>
      <c r="M94" s="297"/>
      <c r="N94" s="297"/>
      <c r="O94" s="297"/>
      <c r="P94" s="297"/>
      <c r="Q94" s="297"/>
    </row>
    <row r="95" spans="1:17">
      <c r="A95" s="297"/>
      <c r="B95" s="297"/>
      <c r="C95" s="297"/>
      <c r="D95" s="297"/>
      <c r="E95" s="297"/>
      <c r="F95" s="297"/>
      <c r="G95" s="297"/>
      <c r="H95" s="297"/>
      <c r="I95" s="297"/>
      <c r="J95" s="297"/>
      <c r="K95" s="297"/>
      <c r="L95" s="297"/>
      <c r="M95" s="297"/>
      <c r="N95" s="297"/>
      <c r="O95" s="297"/>
      <c r="P95" s="297"/>
      <c r="Q95" s="297"/>
    </row>
    <row r="96" spans="1:17">
      <c r="A96" s="297"/>
      <c r="B96" s="297"/>
      <c r="C96" s="297"/>
      <c r="D96" s="297"/>
      <c r="E96" s="297"/>
      <c r="F96" s="297"/>
      <c r="G96" s="297"/>
      <c r="H96" s="297"/>
      <c r="I96" s="297"/>
      <c r="J96" s="297"/>
      <c r="K96" s="297"/>
      <c r="L96" s="297"/>
      <c r="M96" s="297"/>
      <c r="N96" s="297"/>
      <c r="O96" s="297"/>
      <c r="P96" s="297"/>
      <c r="Q96" s="297"/>
    </row>
    <row r="97" spans="1:17">
      <c r="A97" s="297"/>
      <c r="B97" s="297"/>
      <c r="C97" s="297"/>
      <c r="D97" s="297"/>
      <c r="E97" s="297"/>
      <c r="F97" s="297"/>
      <c r="G97" s="297"/>
      <c r="H97" s="297"/>
      <c r="I97" s="297"/>
      <c r="J97" s="297"/>
      <c r="K97" s="297"/>
      <c r="L97" s="297"/>
      <c r="M97" s="297"/>
      <c r="N97" s="297"/>
      <c r="O97" s="297"/>
      <c r="P97" s="297"/>
      <c r="Q97" s="297"/>
    </row>
    <row r="98" spans="1:17">
      <c r="A98" s="297"/>
      <c r="B98" s="297"/>
      <c r="C98" s="297"/>
      <c r="D98" s="297"/>
      <c r="E98" s="297"/>
      <c r="F98" s="297"/>
      <c r="G98" s="297"/>
      <c r="H98" s="297"/>
      <c r="I98" s="297"/>
      <c r="J98" s="297"/>
      <c r="K98" s="297"/>
      <c r="L98" s="297"/>
      <c r="M98" s="297"/>
      <c r="N98" s="297"/>
      <c r="O98" s="297"/>
      <c r="P98" s="297"/>
      <c r="Q98" s="297"/>
    </row>
    <row r="99" spans="1:17">
      <c r="A99" s="297"/>
      <c r="B99" s="297"/>
      <c r="C99" s="297"/>
      <c r="D99" s="297"/>
      <c r="E99" s="297"/>
      <c r="F99" s="297"/>
      <c r="G99" s="297"/>
      <c r="H99" s="297"/>
      <c r="I99" s="297"/>
      <c r="J99" s="297"/>
      <c r="K99" s="297"/>
      <c r="L99" s="297"/>
      <c r="M99" s="297"/>
      <c r="N99" s="297"/>
      <c r="O99" s="297"/>
      <c r="P99" s="297"/>
      <c r="Q99" s="297"/>
    </row>
    <row r="100" spans="1:17">
      <c r="A100" s="297"/>
      <c r="B100" s="297"/>
      <c r="C100" s="297"/>
      <c r="D100" s="297"/>
      <c r="E100" s="297"/>
      <c r="F100" s="297"/>
      <c r="G100" s="297"/>
      <c r="H100" s="297"/>
      <c r="I100" s="297"/>
      <c r="J100" s="297"/>
      <c r="K100" s="297"/>
      <c r="L100" s="297"/>
      <c r="M100" s="297"/>
      <c r="N100" s="297"/>
      <c r="O100" s="297"/>
      <c r="P100" s="297"/>
      <c r="Q100" s="297"/>
    </row>
    <row r="101" spans="1:17">
      <c r="A101" s="297"/>
      <c r="B101" s="297"/>
      <c r="C101" s="297"/>
      <c r="D101" s="297"/>
      <c r="E101" s="297"/>
      <c r="F101" s="297"/>
      <c r="G101" s="297"/>
      <c r="H101" s="297"/>
      <c r="I101" s="297"/>
      <c r="J101" s="297"/>
      <c r="K101" s="297"/>
      <c r="L101" s="297"/>
      <c r="M101" s="297"/>
      <c r="N101" s="297"/>
      <c r="O101" s="297"/>
      <c r="P101" s="297"/>
      <c r="Q101" s="297"/>
    </row>
    <row r="102" spans="1:17">
      <c r="A102" s="297"/>
      <c r="B102" s="297"/>
      <c r="C102" s="297"/>
      <c r="D102" s="297"/>
      <c r="E102" s="297"/>
      <c r="F102" s="297"/>
      <c r="G102" s="297"/>
      <c r="H102" s="297"/>
      <c r="I102" s="297"/>
      <c r="J102" s="297"/>
      <c r="K102" s="297"/>
      <c r="L102" s="297"/>
      <c r="M102" s="297"/>
      <c r="N102" s="297"/>
      <c r="O102" s="297"/>
      <c r="P102" s="297"/>
      <c r="Q102" s="297"/>
    </row>
    <row r="103" spans="1:17">
      <c r="A103" s="297"/>
      <c r="B103" s="297"/>
      <c r="C103" s="297"/>
      <c r="D103" s="297"/>
      <c r="E103" s="297"/>
      <c r="F103" s="297"/>
      <c r="G103" s="297"/>
      <c r="H103" s="297"/>
      <c r="I103" s="297"/>
      <c r="J103" s="297"/>
      <c r="K103" s="297"/>
      <c r="L103" s="297"/>
      <c r="M103" s="297"/>
      <c r="N103" s="297"/>
      <c r="O103" s="297"/>
      <c r="P103" s="297"/>
      <c r="Q103" s="297"/>
    </row>
    <row r="104" spans="1:17">
      <c r="A104" s="297"/>
      <c r="B104" s="297"/>
      <c r="C104" s="297"/>
      <c r="D104" s="297"/>
      <c r="E104" s="297"/>
      <c r="F104" s="297"/>
      <c r="G104" s="297"/>
      <c r="H104" s="297"/>
      <c r="I104" s="297"/>
      <c r="J104" s="297"/>
      <c r="K104" s="297"/>
      <c r="L104" s="297"/>
      <c r="M104" s="297"/>
      <c r="N104" s="297"/>
      <c r="O104" s="297"/>
      <c r="P104" s="297"/>
      <c r="Q104" s="297"/>
    </row>
    <row r="105" spans="1:17">
      <c r="A105" s="297"/>
      <c r="B105" s="297"/>
      <c r="C105" s="297"/>
      <c r="D105" s="297"/>
      <c r="E105" s="297"/>
      <c r="F105" s="297"/>
      <c r="G105" s="297"/>
      <c r="H105" s="297"/>
      <c r="I105" s="297"/>
      <c r="J105" s="297"/>
      <c r="K105" s="297"/>
      <c r="L105" s="297"/>
      <c r="M105" s="297"/>
      <c r="N105" s="297"/>
      <c r="O105" s="297"/>
      <c r="P105" s="297"/>
      <c r="Q105" s="297"/>
    </row>
    <row r="106" spans="1:17">
      <c r="A106" s="297"/>
      <c r="B106" s="297"/>
      <c r="C106" s="297"/>
      <c r="D106" s="297"/>
      <c r="E106" s="297"/>
      <c r="F106" s="297"/>
      <c r="G106" s="297"/>
      <c r="H106" s="297"/>
      <c r="I106" s="297"/>
      <c r="J106" s="297"/>
      <c r="K106" s="297"/>
      <c r="L106" s="297"/>
      <c r="M106" s="297"/>
      <c r="N106" s="297"/>
      <c r="O106" s="297"/>
      <c r="P106" s="297"/>
      <c r="Q106" s="297"/>
    </row>
    <row r="107" spans="1:17">
      <c r="A107" s="297"/>
      <c r="B107" s="297"/>
      <c r="C107" s="297"/>
      <c r="D107" s="297"/>
      <c r="E107" s="297"/>
      <c r="F107" s="297"/>
      <c r="G107" s="297"/>
      <c r="H107" s="297"/>
      <c r="I107" s="297"/>
      <c r="J107" s="297"/>
      <c r="K107" s="297"/>
      <c r="L107" s="297"/>
      <c r="M107" s="297"/>
      <c r="N107" s="297"/>
      <c r="O107" s="297"/>
      <c r="P107" s="297"/>
      <c r="Q107" s="297"/>
    </row>
    <row r="108" spans="1:17">
      <c r="A108" s="297"/>
      <c r="B108" s="297"/>
      <c r="C108" s="297"/>
      <c r="D108" s="297"/>
      <c r="E108" s="297"/>
      <c r="F108" s="297"/>
      <c r="G108" s="297"/>
      <c r="H108" s="297"/>
      <c r="I108" s="297"/>
      <c r="J108" s="297"/>
      <c r="K108" s="297"/>
      <c r="L108" s="297"/>
      <c r="M108" s="297"/>
      <c r="N108" s="297"/>
      <c r="O108" s="297"/>
      <c r="P108" s="297"/>
      <c r="Q108" s="297"/>
    </row>
    <row r="109" spans="1:17">
      <c r="A109" s="297"/>
      <c r="B109" s="297"/>
      <c r="C109" s="297"/>
      <c r="D109" s="297"/>
      <c r="E109" s="297"/>
      <c r="F109" s="297"/>
      <c r="G109" s="297"/>
      <c r="H109" s="297"/>
      <c r="I109" s="297"/>
      <c r="J109" s="297"/>
      <c r="K109" s="297"/>
      <c r="L109" s="297"/>
      <c r="M109" s="297"/>
      <c r="N109" s="297"/>
      <c r="O109" s="297"/>
      <c r="P109" s="297"/>
      <c r="Q109" s="297"/>
    </row>
    <row r="110" spans="1:17">
      <c r="A110" s="297"/>
      <c r="B110" s="297"/>
      <c r="C110" s="297"/>
      <c r="D110" s="297"/>
      <c r="E110" s="297"/>
      <c r="F110" s="297"/>
      <c r="G110" s="297"/>
      <c r="H110" s="297"/>
      <c r="I110" s="297"/>
      <c r="J110" s="297"/>
      <c r="K110" s="297"/>
      <c r="L110" s="297"/>
      <c r="M110" s="297"/>
      <c r="N110" s="297"/>
      <c r="O110" s="297"/>
      <c r="P110" s="297"/>
      <c r="Q110" s="297"/>
    </row>
    <row r="111" spans="1:17">
      <c r="A111" s="297"/>
      <c r="B111" s="297"/>
      <c r="C111" s="297"/>
      <c r="D111" s="297"/>
      <c r="E111" s="297"/>
      <c r="F111" s="297"/>
      <c r="G111" s="297"/>
      <c r="H111" s="297"/>
      <c r="I111" s="297"/>
      <c r="J111" s="297"/>
      <c r="K111" s="297"/>
      <c r="L111" s="297"/>
      <c r="M111" s="297"/>
      <c r="N111" s="297"/>
      <c r="O111" s="297"/>
      <c r="P111" s="297"/>
      <c r="Q111" s="297"/>
    </row>
    <row r="112" spans="1:17">
      <c r="A112" s="297"/>
      <c r="B112" s="297"/>
      <c r="C112" s="297"/>
      <c r="D112" s="297"/>
      <c r="E112" s="297"/>
      <c r="F112" s="297"/>
      <c r="G112" s="297"/>
      <c r="H112" s="297"/>
      <c r="I112" s="297"/>
      <c r="J112" s="297"/>
      <c r="K112" s="297"/>
      <c r="L112" s="297"/>
      <c r="M112" s="297"/>
      <c r="N112" s="297"/>
      <c r="O112" s="297"/>
      <c r="P112" s="297"/>
      <c r="Q112" s="297"/>
    </row>
    <row r="113" spans="1:17">
      <c r="A113" s="297"/>
      <c r="B113" s="297"/>
      <c r="C113" s="297"/>
      <c r="D113" s="297"/>
      <c r="E113" s="297"/>
      <c r="F113" s="297"/>
      <c r="G113" s="297"/>
      <c r="H113" s="297"/>
      <c r="I113" s="297"/>
      <c r="J113" s="297"/>
      <c r="K113" s="297"/>
      <c r="L113" s="297"/>
      <c r="M113" s="297"/>
      <c r="N113" s="297"/>
      <c r="O113" s="297"/>
      <c r="P113" s="297"/>
      <c r="Q113" s="297"/>
    </row>
    <row r="114" spans="1:17">
      <c r="A114" s="297"/>
      <c r="B114" s="297"/>
      <c r="C114" s="297"/>
      <c r="D114" s="297"/>
      <c r="E114" s="297"/>
      <c r="F114" s="297"/>
      <c r="G114" s="297"/>
      <c r="H114" s="297"/>
      <c r="I114" s="297"/>
      <c r="J114" s="297"/>
      <c r="K114" s="297"/>
      <c r="L114" s="297"/>
      <c r="M114" s="297"/>
      <c r="N114" s="297"/>
      <c r="O114" s="297"/>
      <c r="P114" s="297"/>
      <c r="Q114" s="297"/>
    </row>
    <row r="115" spans="1:17">
      <c r="A115" s="297"/>
      <c r="B115" s="297"/>
      <c r="C115" s="297"/>
      <c r="D115" s="297"/>
      <c r="E115" s="297"/>
      <c r="F115" s="297"/>
      <c r="G115" s="297"/>
      <c r="H115" s="297"/>
      <c r="I115" s="297"/>
      <c r="J115" s="297"/>
      <c r="K115" s="297"/>
      <c r="L115" s="297"/>
      <c r="M115" s="297"/>
      <c r="N115" s="297"/>
      <c r="O115" s="297"/>
      <c r="P115" s="297"/>
      <c r="Q115" s="297"/>
    </row>
    <row r="116" spans="1:17">
      <c r="A116" s="297"/>
      <c r="B116" s="297"/>
      <c r="C116" s="297"/>
      <c r="D116" s="297"/>
      <c r="E116" s="297"/>
      <c r="F116" s="297"/>
      <c r="G116" s="297"/>
      <c r="H116" s="297"/>
      <c r="I116" s="297"/>
      <c r="J116" s="297"/>
      <c r="K116" s="297"/>
      <c r="L116" s="297"/>
      <c r="M116" s="297"/>
      <c r="N116" s="297"/>
      <c r="O116" s="297"/>
      <c r="P116" s="297"/>
      <c r="Q116" s="297"/>
    </row>
    <row r="117" spans="1:17">
      <c r="A117" s="297"/>
      <c r="B117" s="297"/>
      <c r="C117" s="297"/>
      <c r="D117" s="297"/>
      <c r="E117" s="297"/>
      <c r="F117" s="297"/>
      <c r="G117" s="297"/>
      <c r="H117" s="297"/>
      <c r="I117" s="297"/>
      <c r="J117" s="297"/>
      <c r="K117" s="297"/>
      <c r="L117" s="297"/>
      <c r="M117" s="297"/>
      <c r="N117" s="297"/>
      <c r="O117" s="297"/>
      <c r="P117" s="297"/>
      <c r="Q117" s="297"/>
    </row>
    <row r="118" spans="1:17">
      <c r="A118" s="297"/>
      <c r="B118" s="297"/>
      <c r="C118" s="297"/>
      <c r="D118" s="297"/>
      <c r="E118" s="297"/>
      <c r="F118" s="297"/>
      <c r="G118" s="297"/>
      <c r="H118" s="297"/>
      <c r="I118" s="297"/>
      <c r="J118" s="297"/>
      <c r="K118" s="297"/>
      <c r="L118" s="297"/>
      <c r="M118" s="297"/>
      <c r="N118" s="297"/>
      <c r="O118" s="297"/>
      <c r="P118" s="297"/>
      <c r="Q118" s="297"/>
    </row>
    <row r="119" spans="1:17">
      <c r="A119" s="297"/>
      <c r="B119" s="297"/>
      <c r="C119" s="297"/>
      <c r="D119" s="297"/>
      <c r="E119" s="297"/>
      <c r="F119" s="297"/>
      <c r="G119" s="297"/>
      <c r="H119" s="297"/>
      <c r="I119" s="297"/>
      <c r="J119" s="297"/>
      <c r="K119" s="297"/>
      <c r="L119" s="297"/>
      <c r="M119" s="297"/>
      <c r="N119" s="297"/>
      <c r="O119" s="297"/>
      <c r="P119" s="297"/>
      <c r="Q119" s="297"/>
    </row>
    <row r="120" spans="1:17">
      <c r="A120" s="297"/>
      <c r="B120" s="297"/>
      <c r="C120" s="297"/>
      <c r="D120" s="297"/>
      <c r="E120" s="297"/>
      <c r="F120" s="297"/>
      <c r="G120" s="297"/>
      <c r="H120" s="297"/>
      <c r="I120" s="297"/>
      <c r="J120" s="297"/>
      <c r="K120" s="297"/>
      <c r="L120" s="297"/>
      <c r="M120" s="297"/>
      <c r="N120" s="297"/>
      <c r="O120" s="297"/>
      <c r="P120" s="297"/>
      <c r="Q120" s="297"/>
    </row>
    <row r="121" spans="1:17">
      <c r="A121" s="297"/>
      <c r="B121" s="297"/>
      <c r="C121" s="297"/>
      <c r="D121" s="297"/>
      <c r="E121" s="297"/>
      <c r="F121" s="297"/>
      <c r="G121" s="297"/>
      <c r="H121" s="297"/>
      <c r="I121" s="297"/>
      <c r="J121" s="297"/>
      <c r="K121" s="297"/>
      <c r="L121" s="297"/>
      <c r="M121" s="297"/>
      <c r="N121" s="297"/>
      <c r="O121" s="297"/>
      <c r="P121" s="297"/>
      <c r="Q121" s="297"/>
    </row>
    <row r="122" spans="1:17">
      <c r="A122" s="297"/>
      <c r="B122" s="297"/>
      <c r="C122" s="297"/>
      <c r="D122" s="297"/>
      <c r="E122" s="297"/>
      <c r="F122" s="297"/>
      <c r="G122" s="297"/>
      <c r="H122" s="297"/>
      <c r="I122" s="297"/>
      <c r="J122" s="297"/>
      <c r="K122" s="297"/>
      <c r="L122" s="297"/>
      <c r="M122" s="297"/>
      <c r="N122" s="297"/>
      <c r="O122" s="297"/>
      <c r="P122" s="297"/>
      <c r="Q122" s="297"/>
    </row>
    <row r="123" spans="1:17">
      <c r="A123" s="297"/>
      <c r="B123" s="297"/>
      <c r="C123" s="297"/>
      <c r="D123" s="297"/>
      <c r="E123" s="297"/>
      <c r="F123" s="297"/>
      <c r="G123" s="297"/>
      <c r="H123" s="297"/>
      <c r="I123" s="297"/>
      <c r="J123" s="297"/>
      <c r="K123" s="297"/>
      <c r="L123" s="297"/>
      <c r="M123" s="297"/>
      <c r="N123" s="297"/>
      <c r="O123" s="297"/>
      <c r="P123" s="297"/>
      <c r="Q123" s="297"/>
    </row>
    <row r="124" spans="1:17">
      <c r="A124" s="297"/>
      <c r="B124" s="297"/>
      <c r="C124" s="297"/>
      <c r="D124" s="297"/>
      <c r="E124" s="297"/>
      <c r="F124" s="297"/>
      <c r="G124" s="297"/>
      <c r="H124" s="297"/>
      <c r="I124" s="297"/>
      <c r="J124" s="297"/>
      <c r="K124" s="297"/>
      <c r="L124" s="297"/>
      <c r="M124" s="297"/>
      <c r="N124" s="297"/>
      <c r="O124" s="297"/>
      <c r="P124" s="297"/>
      <c r="Q124" s="297"/>
    </row>
    <row r="125" spans="1:17">
      <c r="A125" s="297"/>
      <c r="B125" s="297"/>
      <c r="C125" s="297"/>
      <c r="D125" s="297"/>
      <c r="E125" s="297"/>
      <c r="F125" s="297"/>
      <c r="G125" s="297"/>
      <c r="H125" s="297"/>
      <c r="I125" s="297"/>
      <c r="J125" s="297"/>
      <c r="K125" s="297"/>
      <c r="L125" s="297"/>
      <c r="M125" s="297"/>
      <c r="N125" s="297"/>
      <c r="O125" s="297"/>
      <c r="P125" s="297"/>
      <c r="Q125" s="297"/>
    </row>
    <row r="126" spans="1:17">
      <c r="A126" s="297"/>
      <c r="B126" s="297"/>
      <c r="C126" s="297"/>
      <c r="D126" s="297"/>
      <c r="E126" s="297"/>
      <c r="F126" s="297"/>
      <c r="G126" s="297"/>
      <c r="H126" s="297"/>
      <c r="I126" s="297"/>
      <c r="J126" s="297"/>
      <c r="K126" s="297"/>
      <c r="L126" s="297"/>
      <c r="M126" s="297"/>
      <c r="N126" s="297"/>
      <c r="O126" s="297"/>
      <c r="P126" s="297"/>
      <c r="Q126" s="297"/>
    </row>
    <row r="127" spans="1:17">
      <c r="A127" s="297"/>
      <c r="B127" s="297"/>
      <c r="C127" s="297"/>
      <c r="D127" s="297"/>
      <c r="E127" s="297"/>
      <c r="F127" s="297"/>
      <c r="G127" s="297"/>
      <c r="H127" s="297"/>
      <c r="I127" s="297"/>
      <c r="J127" s="297"/>
      <c r="K127" s="297"/>
      <c r="L127" s="297"/>
      <c r="M127" s="297"/>
      <c r="N127" s="297"/>
      <c r="O127" s="297"/>
      <c r="P127" s="297"/>
      <c r="Q127" s="297"/>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3" t="s">
        <v>777</v>
      </c>
      <c r="B1" s="803"/>
      <c r="C1" s="803"/>
      <c r="D1" s="337"/>
      <c r="E1" s="337"/>
      <c r="F1" s="339"/>
      <c r="G1" s="294"/>
      <c r="H1" s="294"/>
    </row>
    <row r="2" spans="1:8">
      <c r="A2" s="803" t="s">
        <v>794</v>
      </c>
      <c r="B2" s="803"/>
      <c r="C2" s="803"/>
      <c r="D2" s="337"/>
      <c r="E2" s="337"/>
      <c r="F2" s="339"/>
      <c r="G2" s="294"/>
      <c r="H2" s="294"/>
    </row>
    <row r="3" spans="1:8" ht="15.75" thickBot="1">
      <c r="A3" s="1330"/>
      <c r="B3" s="1330"/>
      <c r="C3" s="1330"/>
      <c r="D3" s="1330"/>
      <c r="E3" s="1330"/>
      <c r="F3" s="1330"/>
      <c r="G3" s="284"/>
      <c r="H3" s="230"/>
    </row>
    <row r="4" spans="1:8">
      <c r="A4" s="805" t="s">
        <v>879</v>
      </c>
      <c r="B4" s="806"/>
      <c r="C4" s="806"/>
      <c r="D4" s="806"/>
      <c r="E4" s="806"/>
      <c r="F4" s="811" t="s">
        <v>1064</v>
      </c>
    </row>
    <row r="5" spans="1:8" ht="15.75" thickBot="1">
      <c r="A5" s="808"/>
      <c r="B5" s="809"/>
      <c r="C5" s="809"/>
      <c r="D5" s="809"/>
      <c r="E5" s="809"/>
      <c r="F5" s="832"/>
    </row>
    <row r="6" spans="1:8" ht="15.75" thickBot="1">
      <c r="A6" s="1569" t="str">
        <f>Obsah!A3</f>
        <v>Informace platné k datu</v>
      </c>
      <c r="B6" s="1570"/>
      <c r="C6" s="715">
        <f>Obsah!$C$3</f>
        <v>42277</v>
      </c>
      <c r="D6" s="369"/>
      <c r="E6" s="369"/>
      <c r="F6" s="370"/>
    </row>
    <row r="7" spans="1:8">
      <c r="A7" s="1403" t="s">
        <v>880</v>
      </c>
      <c r="B7" s="1404"/>
      <c r="C7" s="1404"/>
      <c r="D7" s="1404"/>
      <c r="E7" s="1404"/>
      <c r="F7" s="1571" t="s">
        <v>893</v>
      </c>
      <c r="G7" s="260"/>
    </row>
    <row r="8" spans="1:8" ht="15.75" thickBot="1">
      <c r="A8" s="508"/>
      <c r="B8" s="509"/>
      <c r="C8" s="509"/>
      <c r="D8" s="509"/>
      <c r="E8" s="510"/>
      <c r="F8" s="1572"/>
      <c r="G8" s="260"/>
    </row>
    <row r="9" spans="1:8" hidden="1" outlineLevel="1">
      <c r="A9" s="499"/>
      <c r="B9" s="500"/>
      <c r="C9" s="500"/>
      <c r="D9" s="500"/>
      <c r="E9" s="501"/>
      <c r="F9" s="1536" t="s">
        <v>893</v>
      </c>
      <c r="G9" s="260"/>
    </row>
    <row r="10" spans="1:8" hidden="1" outlineLevel="1">
      <c r="A10" s="502"/>
      <c r="B10" s="503"/>
      <c r="C10" s="503"/>
      <c r="D10" s="503"/>
      <c r="E10" s="504"/>
      <c r="F10" s="1536"/>
      <c r="G10" s="260"/>
    </row>
    <row r="11" spans="1:8" hidden="1" outlineLevel="1">
      <c r="A11" s="502"/>
      <c r="B11" s="503"/>
      <c r="C11" s="503"/>
      <c r="D11" s="503"/>
      <c r="E11" s="504"/>
      <c r="F11" s="1536"/>
      <c r="G11" s="260"/>
    </row>
    <row r="12" spans="1:8" hidden="1" outlineLevel="1">
      <c r="A12" s="502"/>
      <c r="B12" s="503"/>
      <c r="C12" s="503"/>
      <c r="D12" s="503"/>
      <c r="E12" s="504"/>
      <c r="F12" s="1536"/>
      <c r="G12" s="260"/>
    </row>
    <row r="13" spans="1:8" hidden="1" outlineLevel="1">
      <c r="A13" s="502"/>
      <c r="B13" s="503"/>
      <c r="C13" s="503"/>
      <c r="D13" s="503"/>
      <c r="E13" s="504"/>
      <c r="F13" s="1536"/>
      <c r="G13" s="260"/>
    </row>
    <row r="14" spans="1:8" hidden="1" outlineLevel="1">
      <c r="A14" s="502"/>
      <c r="B14" s="503"/>
      <c r="C14" s="503"/>
      <c r="D14" s="503"/>
      <c r="E14" s="504"/>
      <c r="F14" s="1536"/>
      <c r="G14" s="260"/>
    </row>
    <row r="15" spans="1:8" hidden="1" outlineLevel="1">
      <c r="A15" s="502"/>
      <c r="B15" s="503"/>
      <c r="C15" s="503"/>
      <c r="D15" s="503"/>
      <c r="E15" s="504"/>
      <c r="F15" s="1536"/>
      <c r="G15" s="260"/>
    </row>
    <row r="16" spans="1:8" hidden="1" outlineLevel="1">
      <c r="A16" s="502"/>
      <c r="B16" s="503"/>
      <c r="C16" s="503"/>
      <c r="D16" s="503"/>
      <c r="E16" s="504"/>
      <c r="F16" s="1536"/>
      <c r="G16" s="260"/>
    </row>
    <row r="17" spans="1:7" hidden="1" outlineLevel="1">
      <c r="A17" s="502"/>
      <c r="B17" s="503"/>
      <c r="C17" s="503"/>
      <c r="D17" s="503"/>
      <c r="E17" s="504"/>
      <c r="F17" s="1536"/>
      <c r="G17" s="260"/>
    </row>
    <row r="18" spans="1:7" ht="15.75" hidden="1" outlineLevel="1" thickBot="1">
      <c r="A18" s="505"/>
      <c r="B18" s="506"/>
      <c r="C18" s="506"/>
      <c r="D18" s="506"/>
      <c r="E18" s="507"/>
      <c r="F18" s="1568"/>
      <c r="G18" s="260"/>
    </row>
    <row r="19" spans="1:7" collapsed="1">
      <c r="A19" s="1158" t="s">
        <v>881</v>
      </c>
      <c r="B19" s="1159"/>
      <c r="C19" s="1159"/>
      <c r="D19" s="1159"/>
      <c r="E19" s="1159"/>
      <c r="F19" s="1535" t="s">
        <v>894</v>
      </c>
      <c r="G19" s="260"/>
    </row>
    <row r="20" spans="1:7" ht="15.75" thickBot="1">
      <c r="A20" s="508"/>
      <c r="B20" s="509"/>
      <c r="C20" s="509"/>
      <c r="D20" s="509"/>
      <c r="E20" s="510"/>
      <c r="F20" s="1536"/>
      <c r="G20" s="260"/>
    </row>
    <row r="21" spans="1:7" hidden="1" outlineLevel="1">
      <c r="A21" s="499"/>
      <c r="B21" s="500"/>
      <c r="C21" s="500"/>
      <c r="D21" s="500"/>
      <c r="E21" s="501"/>
      <c r="F21" s="1536" t="s">
        <v>895</v>
      </c>
      <c r="G21" s="260"/>
    </row>
    <row r="22" spans="1:7" hidden="1" outlineLevel="1">
      <c r="A22" s="502"/>
      <c r="B22" s="503"/>
      <c r="C22" s="503"/>
      <c r="D22" s="503"/>
      <c r="E22" s="504"/>
      <c r="F22" s="1536"/>
      <c r="G22" s="260"/>
    </row>
    <row r="23" spans="1:7" hidden="1" outlineLevel="1">
      <c r="A23" s="502"/>
      <c r="B23" s="503"/>
      <c r="C23" s="503"/>
      <c r="D23" s="503"/>
      <c r="E23" s="504"/>
      <c r="F23" s="1536"/>
      <c r="G23" s="260"/>
    </row>
    <row r="24" spans="1:7" hidden="1" outlineLevel="1">
      <c r="A24" s="502"/>
      <c r="B24" s="503"/>
      <c r="C24" s="503"/>
      <c r="D24" s="503"/>
      <c r="E24" s="504"/>
      <c r="F24" s="1536"/>
      <c r="G24" s="260"/>
    </row>
    <row r="25" spans="1:7" hidden="1" outlineLevel="1">
      <c r="A25" s="502"/>
      <c r="B25" s="503"/>
      <c r="C25" s="503"/>
      <c r="D25" s="503"/>
      <c r="E25" s="504"/>
      <c r="F25" s="1536"/>
      <c r="G25" s="260"/>
    </row>
    <row r="26" spans="1:7" hidden="1" outlineLevel="1">
      <c r="A26" s="502"/>
      <c r="B26" s="503"/>
      <c r="C26" s="503"/>
      <c r="D26" s="503"/>
      <c r="E26" s="504"/>
      <c r="F26" s="1536"/>
      <c r="G26" s="260"/>
    </row>
    <row r="27" spans="1:7" hidden="1" outlineLevel="1">
      <c r="A27" s="502"/>
      <c r="B27" s="503"/>
      <c r="C27" s="503"/>
      <c r="D27" s="503"/>
      <c r="E27" s="504"/>
      <c r="F27" s="1536"/>
      <c r="G27" s="260"/>
    </row>
    <row r="28" spans="1:7" hidden="1" outlineLevel="1">
      <c r="A28" s="502"/>
      <c r="B28" s="503"/>
      <c r="C28" s="503"/>
      <c r="D28" s="503"/>
      <c r="E28" s="504"/>
      <c r="F28" s="1536"/>
      <c r="G28" s="260"/>
    </row>
    <row r="29" spans="1:7" hidden="1" outlineLevel="1">
      <c r="A29" s="502"/>
      <c r="B29" s="503"/>
      <c r="C29" s="503"/>
      <c r="D29" s="503"/>
      <c r="E29" s="504"/>
      <c r="F29" s="1536"/>
      <c r="G29" s="260"/>
    </row>
    <row r="30" spans="1:7" ht="15.75" hidden="1" outlineLevel="1" thickBot="1">
      <c r="A30" s="505"/>
      <c r="B30" s="506"/>
      <c r="C30" s="506"/>
      <c r="D30" s="506"/>
      <c r="E30" s="507"/>
      <c r="F30" s="1537"/>
      <c r="G30" s="260"/>
    </row>
    <row r="31" spans="1:7" collapsed="1">
      <c r="A31" s="1158" t="s">
        <v>883</v>
      </c>
      <c r="B31" s="1159"/>
      <c r="C31" s="1159"/>
      <c r="D31" s="1159"/>
      <c r="E31" s="1159"/>
      <c r="F31" s="1535" t="s">
        <v>896</v>
      </c>
      <c r="G31" s="260"/>
    </row>
    <row r="32" spans="1:7" ht="15.75" thickBot="1">
      <c r="A32" s="508"/>
      <c r="B32" s="509"/>
      <c r="C32" s="509"/>
      <c r="D32" s="509"/>
      <c r="E32" s="510"/>
      <c r="F32" s="1536"/>
      <c r="G32" s="260"/>
    </row>
    <row r="33" spans="1:7" hidden="1" outlineLevel="1">
      <c r="A33" s="499"/>
      <c r="B33" s="500"/>
      <c r="C33" s="500"/>
      <c r="D33" s="500"/>
      <c r="E33" s="501"/>
      <c r="F33" s="1536" t="s">
        <v>896</v>
      </c>
      <c r="G33" s="260"/>
    </row>
    <row r="34" spans="1:7" hidden="1" outlineLevel="1">
      <c r="A34" s="502"/>
      <c r="B34" s="503"/>
      <c r="C34" s="503"/>
      <c r="D34" s="503"/>
      <c r="E34" s="504"/>
      <c r="F34" s="1536"/>
      <c r="G34" s="260"/>
    </row>
    <row r="35" spans="1:7" hidden="1" outlineLevel="1">
      <c r="A35" s="502"/>
      <c r="B35" s="503"/>
      <c r="C35" s="503"/>
      <c r="D35" s="503"/>
      <c r="E35" s="504"/>
      <c r="F35" s="1536"/>
      <c r="G35" s="260"/>
    </row>
    <row r="36" spans="1:7" hidden="1" outlineLevel="1">
      <c r="A36" s="502"/>
      <c r="B36" s="503"/>
      <c r="C36" s="503"/>
      <c r="D36" s="503"/>
      <c r="E36" s="504"/>
      <c r="F36" s="1536"/>
      <c r="G36" s="260"/>
    </row>
    <row r="37" spans="1:7" hidden="1" outlineLevel="1">
      <c r="A37" s="502"/>
      <c r="B37" s="503"/>
      <c r="C37" s="503"/>
      <c r="D37" s="503"/>
      <c r="E37" s="504"/>
      <c r="F37" s="1536"/>
      <c r="G37" s="260"/>
    </row>
    <row r="38" spans="1:7" hidden="1" outlineLevel="1">
      <c r="A38" s="502"/>
      <c r="B38" s="503"/>
      <c r="C38" s="503"/>
      <c r="D38" s="503"/>
      <c r="E38" s="504"/>
      <c r="F38" s="1536"/>
      <c r="G38" s="260"/>
    </row>
    <row r="39" spans="1:7" hidden="1" outlineLevel="1">
      <c r="A39" s="502"/>
      <c r="B39" s="503"/>
      <c r="C39" s="503"/>
      <c r="D39" s="503"/>
      <c r="E39" s="504"/>
      <c r="F39" s="1536"/>
      <c r="G39" s="260"/>
    </row>
    <row r="40" spans="1:7" hidden="1" outlineLevel="1">
      <c r="A40" s="502"/>
      <c r="B40" s="503"/>
      <c r="C40" s="503"/>
      <c r="D40" s="503"/>
      <c r="E40" s="504"/>
      <c r="F40" s="1536"/>
      <c r="G40" s="260"/>
    </row>
    <row r="41" spans="1:7" hidden="1" outlineLevel="1">
      <c r="A41" s="502"/>
      <c r="B41" s="503"/>
      <c r="C41" s="503"/>
      <c r="D41" s="503"/>
      <c r="E41" s="504"/>
      <c r="F41" s="1536"/>
      <c r="G41" s="260"/>
    </row>
    <row r="42" spans="1:7" ht="15.75" hidden="1" outlineLevel="1" thickBot="1">
      <c r="A42" s="505"/>
      <c r="B42" s="506"/>
      <c r="C42" s="506"/>
      <c r="D42" s="506"/>
      <c r="E42" s="507"/>
      <c r="F42" s="1537"/>
      <c r="G42" s="260"/>
    </row>
    <row r="43" spans="1:7" collapsed="1">
      <c r="A43" s="1158" t="s">
        <v>884</v>
      </c>
      <c r="B43" s="1159"/>
      <c r="C43" s="1159"/>
      <c r="D43" s="1159"/>
      <c r="E43" s="1159"/>
      <c r="F43" s="1535" t="s">
        <v>897</v>
      </c>
      <c r="G43" s="260"/>
    </row>
    <row r="44" spans="1:7" ht="15.75" thickBot="1">
      <c r="A44" s="508"/>
      <c r="B44" s="509"/>
      <c r="C44" s="509"/>
      <c r="D44" s="509"/>
      <c r="E44" s="510"/>
      <c r="F44" s="1536"/>
      <c r="G44" s="260"/>
    </row>
    <row r="45" spans="1:7" hidden="1" outlineLevel="1">
      <c r="A45" s="499"/>
      <c r="B45" s="500"/>
      <c r="C45" s="500"/>
      <c r="D45" s="500"/>
      <c r="E45" s="501"/>
      <c r="F45" s="1536" t="s">
        <v>897</v>
      </c>
      <c r="G45" s="260"/>
    </row>
    <row r="46" spans="1:7" hidden="1" outlineLevel="1">
      <c r="A46" s="502"/>
      <c r="B46" s="503"/>
      <c r="C46" s="503"/>
      <c r="D46" s="503"/>
      <c r="E46" s="504"/>
      <c r="F46" s="1536"/>
      <c r="G46" s="260"/>
    </row>
    <row r="47" spans="1:7" hidden="1" outlineLevel="1">
      <c r="A47" s="502"/>
      <c r="B47" s="503"/>
      <c r="C47" s="503"/>
      <c r="D47" s="503"/>
      <c r="E47" s="504"/>
      <c r="F47" s="1536"/>
      <c r="G47" s="260"/>
    </row>
    <row r="48" spans="1:7" hidden="1" outlineLevel="1">
      <c r="A48" s="502"/>
      <c r="B48" s="503"/>
      <c r="C48" s="503"/>
      <c r="D48" s="503"/>
      <c r="E48" s="504"/>
      <c r="F48" s="1536"/>
      <c r="G48" s="260"/>
    </row>
    <row r="49" spans="1:7" hidden="1" outlineLevel="1">
      <c r="A49" s="502"/>
      <c r="B49" s="503"/>
      <c r="C49" s="503"/>
      <c r="D49" s="503"/>
      <c r="E49" s="504"/>
      <c r="F49" s="1536"/>
      <c r="G49" s="260"/>
    </row>
    <row r="50" spans="1:7" hidden="1" outlineLevel="1">
      <c r="A50" s="502"/>
      <c r="B50" s="503"/>
      <c r="C50" s="503"/>
      <c r="D50" s="503"/>
      <c r="E50" s="504"/>
      <c r="F50" s="1536"/>
      <c r="G50" s="260"/>
    </row>
    <row r="51" spans="1:7" hidden="1" outlineLevel="1">
      <c r="A51" s="502"/>
      <c r="B51" s="503"/>
      <c r="C51" s="503"/>
      <c r="D51" s="503"/>
      <c r="E51" s="504"/>
      <c r="F51" s="1536"/>
      <c r="G51" s="260"/>
    </row>
    <row r="52" spans="1:7" hidden="1" outlineLevel="1">
      <c r="A52" s="502"/>
      <c r="B52" s="503"/>
      <c r="C52" s="503"/>
      <c r="D52" s="503"/>
      <c r="E52" s="504"/>
      <c r="F52" s="1536"/>
      <c r="G52" s="260"/>
    </row>
    <row r="53" spans="1:7" hidden="1" outlineLevel="1">
      <c r="A53" s="502"/>
      <c r="B53" s="503"/>
      <c r="C53" s="503"/>
      <c r="D53" s="503"/>
      <c r="E53" s="504"/>
      <c r="F53" s="1536"/>
      <c r="G53" s="260"/>
    </row>
    <row r="54" spans="1:7" ht="15.75" hidden="1" outlineLevel="1" thickBot="1">
      <c r="A54" s="505"/>
      <c r="B54" s="506"/>
      <c r="C54" s="506"/>
      <c r="D54" s="506"/>
      <c r="E54" s="507"/>
      <c r="F54" s="1537"/>
      <c r="G54" s="260"/>
    </row>
    <row r="55" spans="1:7" collapsed="1">
      <c r="A55" s="1158" t="s">
        <v>885</v>
      </c>
      <c r="B55" s="1159"/>
      <c r="C55" s="1159"/>
      <c r="D55" s="1159"/>
      <c r="E55" s="1159"/>
      <c r="F55" s="1535" t="s">
        <v>898</v>
      </c>
      <c r="G55" s="260"/>
    </row>
    <row r="56" spans="1:7" ht="15.75" thickBot="1">
      <c r="A56" s="508"/>
      <c r="B56" s="509"/>
      <c r="C56" s="509"/>
      <c r="D56" s="509"/>
      <c r="E56" s="510"/>
      <c r="F56" s="1536"/>
      <c r="G56" s="260"/>
    </row>
    <row r="57" spans="1:7" hidden="1" outlineLevel="1">
      <c r="A57" s="499"/>
      <c r="B57" s="500"/>
      <c r="C57" s="500"/>
      <c r="D57" s="500"/>
      <c r="E57" s="501"/>
      <c r="F57" s="1536" t="s">
        <v>898</v>
      </c>
      <c r="G57" s="260"/>
    </row>
    <row r="58" spans="1:7" hidden="1" outlineLevel="1">
      <c r="A58" s="502"/>
      <c r="B58" s="503"/>
      <c r="C58" s="503"/>
      <c r="D58" s="503"/>
      <c r="E58" s="504"/>
      <c r="F58" s="1536"/>
      <c r="G58" s="260"/>
    </row>
    <row r="59" spans="1:7" hidden="1" outlineLevel="1">
      <c r="A59" s="502"/>
      <c r="B59" s="503"/>
      <c r="C59" s="503"/>
      <c r="D59" s="503"/>
      <c r="E59" s="504"/>
      <c r="F59" s="1536"/>
      <c r="G59" s="260"/>
    </row>
    <row r="60" spans="1:7" hidden="1" outlineLevel="1">
      <c r="A60" s="502"/>
      <c r="B60" s="503"/>
      <c r="C60" s="503"/>
      <c r="D60" s="503"/>
      <c r="E60" s="504"/>
      <c r="F60" s="1536"/>
      <c r="G60" s="260"/>
    </row>
    <row r="61" spans="1:7" hidden="1" outlineLevel="1">
      <c r="A61" s="502"/>
      <c r="B61" s="503"/>
      <c r="C61" s="503"/>
      <c r="D61" s="503"/>
      <c r="E61" s="504"/>
      <c r="F61" s="1536"/>
      <c r="G61" s="260"/>
    </row>
    <row r="62" spans="1:7" hidden="1" outlineLevel="1">
      <c r="A62" s="502"/>
      <c r="B62" s="503"/>
      <c r="C62" s="503"/>
      <c r="D62" s="503"/>
      <c r="E62" s="504"/>
      <c r="F62" s="1536"/>
      <c r="G62" s="260"/>
    </row>
    <row r="63" spans="1:7" hidden="1" outlineLevel="1">
      <c r="A63" s="502"/>
      <c r="B63" s="503"/>
      <c r="C63" s="503"/>
      <c r="D63" s="503"/>
      <c r="E63" s="504"/>
      <c r="F63" s="1536"/>
      <c r="G63" s="260"/>
    </row>
    <row r="64" spans="1:7" hidden="1" outlineLevel="1">
      <c r="A64" s="502"/>
      <c r="B64" s="503"/>
      <c r="C64" s="503"/>
      <c r="D64" s="503"/>
      <c r="E64" s="504"/>
      <c r="F64" s="1536"/>
      <c r="G64" s="260"/>
    </row>
    <row r="65" spans="1:7" hidden="1" outlineLevel="1">
      <c r="A65" s="502"/>
      <c r="B65" s="503"/>
      <c r="C65" s="503"/>
      <c r="D65" s="503"/>
      <c r="E65" s="504"/>
      <c r="F65" s="1536"/>
      <c r="G65" s="260"/>
    </row>
    <row r="66" spans="1:7" ht="15.75" hidden="1" outlineLevel="1" thickBot="1">
      <c r="A66" s="505"/>
      <c r="B66" s="506"/>
      <c r="C66" s="506"/>
      <c r="D66" s="506"/>
      <c r="E66" s="507"/>
      <c r="F66" s="1568"/>
      <c r="G66" s="260"/>
    </row>
    <row r="67" spans="1:7" ht="48.75" customHeight="1" collapsed="1">
      <c r="A67" s="950" t="s">
        <v>890</v>
      </c>
      <c r="B67" s="951"/>
      <c r="C67" s="951"/>
      <c r="D67" s="951"/>
      <c r="E67" s="951"/>
      <c r="F67" s="665" t="s">
        <v>899</v>
      </c>
      <c r="G67" s="260"/>
    </row>
    <row r="68" spans="1:7">
      <c r="A68" s="1143" t="s">
        <v>886</v>
      </c>
      <c r="B68" s="1144"/>
      <c r="C68" s="1144"/>
      <c r="D68" s="1144"/>
      <c r="E68" s="1144"/>
      <c r="F68" s="1549" t="s">
        <v>900</v>
      </c>
      <c r="G68" s="260"/>
    </row>
    <row r="69" spans="1:7">
      <c r="A69" s="499"/>
      <c r="B69" s="500"/>
      <c r="C69" s="500"/>
      <c r="D69" s="500"/>
      <c r="E69" s="501"/>
      <c r="F69" s="1549"/>
      <c r="G69" s="260"/>
    </row>
    <row r="70" spans="1:7">
      <c r="A70" s="502"/>
      <c r="B70" s="503"/>
      <c r="C70" s="503"/>
      <c r="D70" s="503"/>
      <c r="E70" s="504"/>
      <c r="F70" s="1549"/>
      <c r="G70" s="260"/>
    </row>
    <row r="71" spans="1:7">
      <c r="A71" s="502"/>
      <c r="B71" s="503"/>
      <c r="C71" s="503"/>
      <c r="D71" s="503"/>
      <c r="E71" s="504"/>
      <c r="F71" s="1549"/>
      <c r="G71" s="260"/>
    </row>
    <row r="72" spans="1:7">
      <c r="A72" s="502"/>
      <c r="B72" s="503"/>
      <c r="C72" s="503"/>
      <c r="D72" s="503"/>
      <c r="E72" s="504"/>
      <c r="F72" s="1549"/>
      <c r="G72" s="260"/>
    </row>
    <row r="73" spans="1:7">
      <c r="A73" s="502"/>
      <c r="B73" s="503"/>
      <c r="C73" s="503"/>
      <c r="D73" s="503"/>
      <c r="E73" s="504"/>
      <c r="F73" s="1549"/>
      <c r="G73" s="260"/>
    </row>
    <row r="74" spans="1:7">
      <c r="A74" s="515"/>
      <c r="B74" s="512"/>
      <c r="C74" s="512"/>
      <c r="D74" s="512"/>
      <c r="E74" s="513"/>
      <c r="F74" s="1549"/>
      <c r="G74" s="260"/>
    </row>
    <row r="75" spans="1:7" hidden="1" outlineLevel="2">
      <c r="A75" s="502"/>
      <c r="B75" s="503"/>
      <c r="C75" s="503"/>
      <c r="D75" s="503"/>
      <c r="E75" s="504"/>
      <c r="F75" s="1549" t="s">
        <v>887</v>
      </c>
      <c r="G75" s="260"/>
    </row>
    <row r="76" spans="1:7" hidden="1" outlineLevel="2">
      <c r="A76" s="502"/>
      <c r="B76" s="503"/>
      <c r="C76" s="503"/>
      <c r="D76" s="503"/>
      <c r="E76" s="504"/>
      <c r="F76" s="1549"/>
      <c r="G76" s="260"/>
    </row>
    <row r="77" spans="1:7" hidden="1" outlineLevel="2">
      <c r="A77" s="502"/>
      <c r="B77" s="503"/>
      <c r="C77" s="503"/>
      <c r="D77" s="503"/>
      <c r="E77" s="504"/>
      <c r="F77" s="1549"/>
      <c r="G77" s="260"/>
    </row>
    <row r="78" spans="1:7" hidden="1" outlineLevel="2">
      <c r="A78" s="502"/>
      <c r="B78" s="503"/>
      <c r="C78" s="503"/>
      <c r="D78" s="503"/>
      <c r="E78" s="504"/>
      <c r="F78" s="1549"/>
      <c r="G78" s="260"/>
    </row>
    <row r="79" spans="1:7" hidden="1" outlineLevel="2">
      <c r="A79" s="502"/>
      <c r="B79" s="503"/>
      <c r="C79" s="503"/>
      <c r="D79" s="503"/>
      <c r="E79" s="504"/>
      <c r="F79" s="1549"/>
      <c r="G79" s="260"/>
    </row>
    <row r="80" spans="1:7" hidden="1" outlineLevel="2">
      <c r="A80" s="502"/>
      <c r="B80" s="503"/>
      <c r="C80" s="503"/>
      <c r="D80" s="503"/>
      <c r="E80" s="504"/>
      <c r="F80" s="1549"/>
      <c r="G80" s="260"/>
    </row>
    <row r="81" spans="1:7" hidden="1" outlineLevel="2">
      <c r="A81" s="502"/>
      <c r="B81" s="503"/>
      <c r="C81" s="503"/>
      <c r="D81" s="503"/>
      <c r="E81" s="504"/>
      <c r="F81" s="1549"/>
      <c r="G81" s="260"/>
    </row>
    <row r="82" spans="1:7" hidden="1" outlineLevel="2">
      <c r="A82" s="502"/>
      <c r="B82" s="503"/>
      <c r="C82" s="503"/>
      <c r="D82" s="503"/>
      <c r="E82" s="504"/>
      <c r="F82" s="1549"/>
      <c r="G82" s="260"/>
    </row>
    <row r="83" spans="1:7" hidden="1" outlineLevel="2">
      <c r="A83" s="515"/>
      <c r="B83" s="512"/>
      <c r="C83" s="512"/>
      <c r="D83" s="512"/>
      <c r="E83" s="513"/>
      <c r="F83" s="1549"/>
      <c r="G83" s="260"/>
    </row>
    <row r="84" spans="1:7" collapsed="1">
      <c r="A84" s="1566" t="s">
        <v>888</v>
      </c>
      <c r="B84" s="1567"/>
      <c r="C84" s="1567"/>
      <c r="D84" s="1567"/>
      <c r="E84" s="1567"/>
      <c r="F84" s="1536" t="s">
        <v>901</v>
      </c>
      <c r="G84" s="260"/>
    </row>
    <row r="85" spans="1:7">
      <c r="A85" s="1564"/>
      <c r="B85" s="1290"/>
      <c r="C85" s="1290"/>
      <c r="D85" s="1290"/>
      <c r="E85" s="1565"/>
      <c r="F85" s="1549"/>
      <c r="G85" s="260"/>
    </row>
    <row r="86" spans="1:7">
      <c r="A86" s="1172"/>
      <c r="B86" s="1173"/>
      <c r="C86" s="1173"/>
      <c r="D86" s="1173"/>
      <c r="E86" s="1174"/>
      <c r="F86" s="1549"/>
      <c r="G86" s="260"/>
    </row>
    <row r="87" spans="1:7">
      <c r="A87" s="1172"/>
      <c r="B87" s="1173"/>
      <c r="C87" s="1173"/>
      <c r="D87" s="1173"/>
      <c r="E87" s="1174"/>
      <c r="F87" s="1549"/>
      <c r="G87" s="260"/>
    </row>
    <row r="88" spans="1:7">
      <c r="A88" s="1172"/>
      <c r="B88" s="1173"/>
      <c r="C88" s="1173"/>
      <c r="D88" s="1173"/>
      <c r="E88" s="1174"/>
      <c r="F88" s="1549"/>
      <c r="G88" s="260"/>
    </row>
    <row r="89" spans="1:7">
      <c r="A89" s="1172"/>
      <c r="B89" s="1173"/>
      <c r="C89" s="1173"/>
      <c r="D89" s="1173"/>
      <c r="E89" s="1174"/>
      <c r="F89" s="1549"/>
      <c r="G89" s="260"/>
    </row>
    <row r="90" spans="1:7">
      <c r="A90" s="1172"/>
      <c r="B90" s="1173"/>
      <c r="C90" s="1173"/>
      <c r="D90" s="1173"/>
      <c r="E90" s="1174"/>
      <c r="F90" s="1549"/>
      <c r="G90" s="260"/>
    </row>
    <row r="91" spans="1:7" hidden="1" outlineLevel="1">
      <c r="A91" s="1564"/>
      <c r="B91" s="1290"/>
      <c r="C91" s="1290"/>
      <c r="D91" s="1290"/>
      <c r="E91" s="1565"/>
      <c r="F91" s="1549" t="s">
        <v>901</v>
      </c>
      <c r="G91" s="260"/>
    </row>
    <row r="92" spans="1:7" hidden="1" outlineLevel="1">
      <c r="A92" s="1172"/>
      <c r="B92" s="1173"/>
      <c r="C92" s="1173"/>
      <c r="D92" s="1173"/>
      <c r="E92" s="1174"/>
      <c r="F92" s="1549"/>
      <c r="G92" s="260"/>
    </row>
    <row r="93" spans="1:7" hidden="1" outlineLevel="1">
      <c r="A93" s="1172"/>
      <c r="B93" s="1173"/>
      <c r="C93" s="1173"/>
      <c r="D93" s="1173"/>
      <c r="E93" s="1174"/>
      <c r="F93" s="1549"/>
      <c r="G93" s="260"/>
    </row>
    <row r="94" spans="1:7" hidden="1" outlineLevel="1">
      <c r="A94" s="1172"/>
      <c r="B94" s="1173"/>
      <c r="C94" s="1173"/>
      <c r="D94" s="1173"/>
      <c r="E94" s="1174"/>
      <c r="F94" s="1549"/>
      <c r="G94" s="260"/>
    </row>
    <row r="95" spans="1:7" hidden="1" outlineLevel="1">
      <c r="A95" s="1172"/>
      <c r="B95" s="1173"/>
      <c r="C95" s="1173"/>
      <c r="D95" s="1173"/>
      <c r="E95" s="1174"/>
      <c r="F95" s="1549"/>
      <c r="G95" s="260"/>
    </row>
    <row r="96" spans="1:7" hidden="1" outlineLevel="1">
      <c r="A96" s="1172"/>
      <c r="B96" s="1173"/>
      <c r="C96" s="1173"/>
      <c r="D96" s="1173"/>
      <c r="E96" s="1174"/>
      <c r="F96" s="1549"/>
      <c r="G96" s="260"/>
    </row>
    <row r="97" spans="1:7" hidden="1" outlineLevel="1">
      <c r="A97" s="1172"/>
      <c r="B97" s="1173"/>
      <c r="C97" s="1173"/>
      <c r="D97" s="1173"/>
      <c r="E97" s="1174"/>
      <c r="F97" s="1549"/>
      <c r="G97" s="260"/>
    </row>
    <row r="98" spans="1:7" hidden="1" outlineLevel="1">
      <c r="A98" s="1172"/>
      <c r="B98" s="1173"/>
      <c r="C98" s="1173"/>
      <c r="D98" s="1173"/>
      <c r="E98" s="1174"/>
      <c r="F98" s="1549"/>
      <c r="G98" s="260"/>
    </row>
    <row r="99" spans="1:7" hidden="1" outlineLevel="1">
      <c r="A99" s="1561"/>
      <c r="B99" s="1562"/>
      <c r="C99" s="1562"/>
      <c r="D99" s="1562"/>
      <c r="E99" s="1563"/>
      <c r="F99" s="1549"/>
      <c r="G99" s="260"/>
    </row>
    <row r="100" spans="1:7" collapsed="1">
      <c r="A100" s="1143" t="s">
        <v>889</v>
      </c>
      <c r="B100" s="1144"/>
      <c r="C100" s="1144"/>
      <c r="D100" s="1144"/>
      <c r="E100" s="1144"/>
      <c r="F100" s="1536" t="s">
        <v>902</v>
      </c>
      <c r="G100" s="260"/>
    </row>
    <row r="101" spans="1:7">
      <c r="A101" s="499"/>
      <c r="B101" s="500"/>
      <c r="C101" s="500"/>
      <c r="D101" s="500"/>
      <c r="E101" s="501"/>
      <c r="F101" s="1549"/>
      <c r="G101" s="260"/>
    </row>
    <row r="102" spans="1:7">
      <c r="A102" s="502"/>
      <c r="B102" s="503"/>
      <c r="C102" s="503"/>
      <c r="D102" s="503"/>
      <c r="E102" s="504"/>
      <c r="F102" s="1549"/>
      <c r="G102" s="260"/>
    </row>
    <row r="103" spans="1:7">
      <c r="A103" s="502"/>
      <c r="B103" s="503"/>
      <c r="C103" s="503"/>
      <c r="D103" s="503"/>
      <c r="E103" s="504"/>
      <c r="F103" s="1549"/>
      <c r="G103" s="260"/>
    </row>
    <row r="104" spans="1:7">
      <c r="A104" s="502"/>
      <c r="B104" s="503"/>
      <c r="C104" s="503"/>
      <c r="D104" s="503"/>
      <c r="E104" s="504"/>
      <c r="F104" s="1549"/>
      <c r="G104" s="260"/>
    </row>
    <row r="105" spans="1:7">
      <c r="A105" s="502"/>
      <c r="B105" s="503"/>
      <c r="C105" s="503"/>
      <c r="D105" s="503"/>
      <c r="E105" s="504"/>
      <c r="F105" s="1549"/>
      <c r="G105" s="260"/>
    </row>
    <row r="106" spans="1:7" hidden="1" outlineLevel="1">
      <c r="A106" s="502"/>
      <c r="B106" s="503"/>
      <c r="C106" s="503"/>
      <c r="D106" s="503"/>
      <c r="E106" s="504"/>
      <c r="F106" s="1549" t="s">
        <v>902</v>
      </c>
      <c r="G106" s="260"/>
    </row>
    <row r="107" spans="1:7" hidden="1" outlineLevel="1">
      <c r="A107" s="502"/>
      <c r="B107" s="503"/>
      <c r="C107" s="503"/>
      <c r="D107" s="503"/>
      <c r="E107" s="504"/>
      <c r="F107" s="1549"/>
      <c r="G107" s="260"/>
    </row>
    <row r="108" spans="1:7" hidden="1" outlineLevel="1">
      <c r="A108" s="502"/>
      <c r="B108" s="503"/>
      <c r="C108" s="503"/>
      <c r="D108" s="503"/>
      <c r="E108" s="504"/>
      <c r="F108" s="1549"/>
      <c r="G108" s="260"/>
    </row>
    <row r="109" spans="1:7" hidden="1" outlineLevel="1">
      <c r="A109" s="502"/>
      <c r="B109" s="503"/>
      <c r="C109" s="503"/>
      <c r="D109" s="503"/>
      <c r="E109" s="504"/>
      <c r="F109" s="1549"/>
      <c r="G109" s="260"/>
    </row>
    <row r="110" spans="1:7" hidden="1" outlineLevel="1">
      <c r="A110" s="502"/>
      <c r="B110" s="503"/>
      <c r="C110" s="503"/>
      <c r="D110" s="503"/>
      <c r="E110" s="504"/>
      <c r="F110" s="1549"/>
      <c r="G110" s="260"/>
    </row>
    <row r="111" spans="1:7" hidden="1" outlineLevel="1">
      <c r="A111" s="502"/>
      <c r="B111" s="503"/>
      <c r="C111" s="503"/>
      <c r="D111" s="503"/>
      <c r="E111" s="504"/>
      <c r="F111" s="1549"/>
      <c r="G111" s="260"/>
    </row>
    <row r="112" spans="1:7" hidden="1" outlineLevel="1">
      <c r="A112" s="502"/>
      <c r="B112" s="503"/>
      <c r="C112" s="503"/>
      <c r="D112" s="503"/>
      <c r="E112" s="504"/>
      <c r="F112" s="1549"/>
      <c r="G112" s="260"/>
    </row>
    <row r="113" spans="1:7" hidden="1" outlineLevel="1">
      <c r="A113" s="502"/>
      <c r="B113" s="503"/>
      <c r="C113" s="503"/>
      <c r="D113" s="503"/>
      <c r="E113" s="504"/>
      <c r="F113" s="1549"/>
      <c r="G113" s="260"/>
    </row>
    <row r="114" spans="1:7" hidden="1" outlineLevel="1">
      <c r="A114" s="502"/>
      <c r="B114" s="503"/>
      <c r="C114" s="503"/>
      <c r="D114" s="503"/>
      <c r="E114" s="504"/>
      <c r="F114" s="1549"/>
      <c r="G114" s="260"/>
    </row>
    <row r="115" spans="1:7" hidden="1" outlineLevel="1">
      <c r="A115" s="502"/>
      <c r="B115" s="503"/>
      <c r="C115" s="503"/>
      <c r="D115" s="503"/>
      <c r="E115" s="504"/>
      <c r="F115" s="1549"/>
      <c r="G115" s="260"/>
    </row>
    <row r="116" spans="1:7" hidden="1" outlineLevel="1">
      <c r="A116" s="515"/>
      <c r="B116" s="512"/>
      <c r="C116" s="512"/>
      <c r="D116" s="512"/>
      <c r="E116" s="513"/>
      <c r="F116" s="1549"/>
      <c r="G116" s="260"/>
    </row>
    <row r="117" spans="1:7" collapsed="1">
      <c r="A117" s="1143" t="s">
        <v>891</v>
      </c>
      <c r="B117" s="1144"/>
      <c r="C117" s="1144"/>
      <c r="D117" s="1144"/>
      <c r="E117" s="1144"/>
      <c r="F117" s="1536" t="s">
        <v>903</v>
      </c>
      <c r="G117" s="260"/>
    </row>
    <row r="118" spans="1:7">
      <c r="A118" s="1143" t="s">
        <v>850</v>
      </c>
      <c r="B118" s="1144"/>
      <c r="C118" s="1144" t="s">
        <v>971</v>
      </c>
      <c r="D118" s="1144"/>
      <c r="E118" s="1144"/>
      <c r="F118" s="1536"/>
      <c r="G118" s="260"/>
    </row>
    <row r="119" spans="1:7">
      <c r="A119" s="1143"/>
      <c r="B119" s="1144"/>
      <c r="C119" s="1144"/>
      <c r="D119" s="1144"/>
      <c r="E119" s="1144"/>
      <c r="F119" s="1536"/>
      <c r="G119" s="260"/>
    </row>
    <row r="120" spans="1:7">
      <c r="A120" s="1143"/>
      <c r="B120" s="1144"/>
      <c r="C120" s="1144"/>
      <c r="D120" s="1144"/>
      <c r="E120" s="1144"/>
      <c r="F120" s="1536"/>
      <c r="G120" s="260"/>
    </row>
    <row r="121" spans="1:7">
      <c r="A121" s="1143"/>
      <c r="B121" s="1144"/>
      <c r="C121" s="1144"/>
      <c r="D121" s="1144"/>
      <c r="E121" s="1144"/>
      <c r="F121" s="1536"/>
      <c r="G121" s="260"/>
    </row>
    <row r="122" spans="1:7">
      <c r="A122" s="1143"/>
      <c r="B122" s="1144"/>
      <c r="C122" s="1144"/>
      <c r="D122" s="1144"/>
      <c r="E122" s="1144"/>
      <c r="F122" s="1536"/>
      <c r="G122" s="260"/>
    </row>
    <row r="123" spans="1:7" hidden="1" outlineLevel="1">
      <c r="A123" s="1143"/>
      <c r="B123" s="1144"/>
      <c r="C123" s="1144"/>
      <c r="D123" s="1144"/>
      <c r="E123" s="1144"/>
      <c r="F123" s="1536" t="s">
        <v>903</v>
      </c>
      <c r="G123" s="260"/>
    </row>
    <row r="124" spans="1:7" hidden="1" outlineLevel="2">
      <c r="A124" s="1143"/>
      <c r="B124" s="1144"/>
      <c r="C124" s="1144"/>
      <c r="D124" s="1144"/>
      <c r="E124" s="1144"/>
      <c r="F124" s="1536"/>
      <c r="G124" s="260"/>
    </row>
    <row r="125" spans="1:7" hidden="1" outlineLevel="2">
      <c r="A125" s="1143"/>
      <c r="B125" s="1144"/>
      <c r="C125" s="1144"/>
      <c r="D125" s="1144"/>
      <c r="E125" s="1144"/>
      <c r="F125" s="1536"/>
      <c r="G125" s="260"/>
    </row>
    <row r="126" spans="1:7" hidden="1" outlineLevel="2">
      <c r="A126" s="1143"/>
      <c r="B126" s="1144"/>
      <c r="C126" s="1144"/>
      <c r="D126" s="1144"/>
      <c r="E126" s="1144"/>
      <c r="F126" s="1536"/>
      <c r="G126" s="260"/>
    </row>
    <row r="127" spans="1:7" hidden="1" outlineLevel="2">
      <c r="A127" s="1143"/>
      <c r="B127" s="1144"/>
      <c r="C127" s="1144"/>
      <c r="D127" s="1144"/>
      <c r="E127" s="1144"/>
      <c r="F127" s="1536"/>
      <c r="G127" s="260"/>
    </row>
    <row r="128" spans="1:7" hidden="1" outlineLevel="2">
      <c r="A128" s="1143"/>
      <c r="B128" s="1144"/>
      <c r="C128" s="1144"/>
      <c r="D128" s="1144"/>
      <c r="E128" s="1144"/>
      <c r="F128" s="1536"/>
      <c r="G128" s="260"/>
    </row>
    <row r="129" spans="1:7" hidden="1" outlineLevel="2">
      <c r="A129" s="1143"/>
      <c r="B129" s="1144"/>
      <c r="C129" s="1144"/>
      <c r="D129" s="1144"/>
      <c r="E129" s="1144"/>
      <c r="F129" s="1536"/>
      <c r="G129" s="260"/>
    </row>
    <row r="130" spans="1:7" hidden="1" outlineLevel="2">
      <c r="A130" s="1143"/>
      <c r="B130" s="1144"/>
      <c r="C130" s="1144"/>
      <c r="D130" s="1144"/>
      <c r="E130" s="1144"/>
      <c r="F130" s="1536"/>
      <c r="G130" s="260"/>
    </row>
    <row r="131" spans="1:7" hidden="1" outlineLevel="2">
      <c r="A131" s="1143"/>
      <c r="B131" s="1144"/>
      <c r="C131" s="1144"/>
      <c r="D131" s="1144"/>
      <c r="E131" s="1144"/>
      <c r="F131" s="1536"/>
      <c r="G131" s="260"/>
    </row>
    <row r="132" spans="1:7" hidden="1" outlineLevel="2">
      <c r="A132" s="1143"/>
      <c r="B132" s="1144"/>
      <c r="C132" s="1144"/>
      <c r="D132" s="1144"/>
      <c r="E132" s="1144"/>
      <c r="F132" s="1536"/>
      <c r="G132" s="260"/>
    </row>
    <row r="133" spans="1:7" hidden="1" outlineLevel="2">
      <c r="A133" s="1143"/>
      <c r="B133" s="1144"/>
      <c r="C133" s="1144"/>
      <c r="D133" s="1144"/>
      <c r="E133" s="1144"/>
      <c r="F133" s="1536"/>
      <c r="G133" s="260"/>
    </row>
    <row r="134" spans="1:7" collapsed="1">
      <c r="A134" s="1160" t="s">
        <v>78</v>
      </c>
      <c r="B134" s="1161"/>
      <c r="C134" s="1161"/>
      <c r="D134" s="1161"/>
      <c r="E134" s="1161"/>
      <c r="F134" s="1536" t="s">
        <v>904</v>
      </c>
      <c r="G134" s="260"/>
    </row>
    <row r="135" spans="1:7">
      <c r="A135" s="499"/>
      <c r="B135" s="500"/>
      <c r="C135" s="500"/>
      <c r="D135" s="500"/>
      <c r="E135" s="501"/>
      <c r="F135" s="1536"/>
      <c r="G135" s="260"/>
    </row>
    <row r="136" spans="1:7">
      <c r="A136" s="502"/>
      <c r="B136" s="503"/>
      <c r="C136" s="503"/>
      <c r="D136" s="503"/>
      <c r="E136" s="504"/>
      <c r="F136" s="1536"/>
      <c r="G136" s="260"/>
    </row>
    <row r="137" spans="1:7">
      <c r="A137" s="502"/>
      <c r="B137" s="503"/>
      <c r="C137" s="503"/>
      <c r="D137" s="503"/>
      <c r="E137" s="504"/>
      <c r="F137" s="1536"/>
      <c r="G137" s="260"/>
    </row>
    <row r="138" spans="1:7">
      <c r="A138" s="502"/>
      <c r="B138" s="503"/>
      <c r="C138" s="503"/>
      <c r="D138" s="503"/>
      <c r="E138" s="504"/>
      <c r="F138" s="1536"/>
      <c r="G138" s="260"/>
    </row>
    <row r="139" spans="1:7" ht="15.75" thickBot="1">
      <c r="A139" s="505"/>
      <c r="B139" s="506"/>
      <c r="C139" s="506"/>
      <c r="D139" s="506"/>
      <c r="E139" s="507"/>
      <c r="F139" s="1537"/>
      <c r="G139" s="260"/>
    </row>
    <row r="140" spans="1:7" hidden="1" outlineLevel="1">
      <c r="A140" s="502"/>
      <c r="B140" s="503"/>
      <c r="C140" s="503"/>
      <c r="D140" s="503"/>
      <c r="E140" s="504"/>
      <c r="F140" s="1548" t="s">
        <v>904</v>
      </c>
      <c r="G140" s="260"/>
    </row>
    <row r="141" spans="1:7" hidden="1" outlineLevel="1">
      <c r="A141" s="502"/>
      <c r="B141" s="503"/>
      <c r="C141" s="503"/>
      <c r="D141" s="503"/>
      <c r="E141" s="504"/>
      <c r="F141" s="1549"/>
      <c r="G141" s="260"/>
    </row>
    <row r="142" spans="1:7" hidden="1" outlineLevel="1">
      <c r="A142" s="502"/>
      <c r="B142" s="503"/>
      <c r="C142" s="503"/>
      <c r="D142" s="503"/>
      <c r="E142" s="504"/>
      <c r="F142" s="1549"/>
      <c r="G142" s="260"/>
    </row>
    <row r="143" spans="1:7" hidden="1" outlineLevel="1">
      <c r="A143" s="502"/>
      <c r="B143" s="503"/>
      <c r="C143" s="503"/>
      <c r="D143" s="503"/>
      <c r="E143" s="504"/>
      <c r="F143" s="1549"/>
      <c r="G143" s="260"/>
    </row>
    <row r="144" spans="1:7" hidden="1" outlineLevel="1">
      <c r="A144" s="502"/>
      <c r="B144" s="503"/>
      <c r="C144" s="503"/>
      <c r="D144" s="503"/>
      <c r="E144" s="504"/>
      <c r="F144" s="1549"/>
      <c r="G144" s="260"/>
    </row>
    <row r="145" spans="1:7" hidden="1" outlineLevel="1">
      <c r="A145" s="502"/>
      <c r="B145" s="503"/>
      <c r="C145" s="503"/>
      <c r="D145" s="503"/>
      <c r="E145" s="504"/>
      <c r="F145" s="1549"/>
      <c r="G145" s="260"/>
    </row>
    <row r="146" spans="1:7" hidden="1" outlineLevel="1">
      <c r="A146" s="502"/>
      <c r="B146" s="503"/>
      <c r="C146" s="503"/>
      <c r="D146" s="503"/>
      <c r="E146" s="504"/>
      <c r="F146" s="1549"/>
      <c r="G146" s="260"/>
    </row>
    <row r="147" spans="1:7" hidden="1" outlineLevel="1">
      <c r="A147" s="502"/>
      <c r="B147" s="503"/>
      <c r="C147" s="503"/>
      <c r="D147" s="503"/>
      <c r="E147" s="504"/>
      <c r="F147" s="1549"/>
      <c r="G147" s="260"/>
    </row>
    <row r="148" spans="1:7" hidden="1" outlineLevel="1">
      <c r="A148" s="502"/>
      <c r="B148" s="503"/>
      <c r="C148" s="503"/>
      <c r="D148" s="503"/>
      <c r="E148" s="504"/>
      <c r="F148" s="1549"/>
      <c r="G148" s="260"/>
    </row>
    <row r="149" spans="1:7" ht="15.75" hidden="1" outlineLevel="1" thickBot="1">
      <c r="A149" s="502"/>
      <c r="B149" s="503"/>
      <c r="C149" s="503"/>
      <c r="D149" s="503"/>
      <c r="E149" s="504"/>
      <c r="F149" s="1550"/>
      <c r="G149" s="260"/>
    </row>
    <row r="150" spans="1:7" ht="45" customHeight="1" collapsed="1">
      <c r="A150" s="1560" t="s">
        <v>892</v>
      </c>
      <c r="B150" s="1539"/>
      <c r="C150" s="1539"/>
      <c r="D150" s="1539"/>
      <c r="E150" s="1539"/>
      <c r="F150" s="1551" t="s">
        <v>907</v>
      </c>
      <c r="G150" s="260"/>
    </row>
    <row r="151" spans="1:7">
      <c r="A151" s="1542" t="s">
        <v>905</v>
      </c>
      <c r="B151" s="1543"/>
      <c r="C151" s="1144"/>
      <c r="D151" s="1144"/>
      <c r="E151" s="1144"/>
      <c r="F151" s="1536"/>
      <c r="G151" s="260"/>
    </row>
    <row r="152" spans="1:7">
      <c r="A152" s="1542" t="s">
        <v>68</v>
      </c>
      <c r="B152" s="1543"/>
      <c r="C152" s="1144"/>
      <c r="D152" s="1144"/>
      <c r="E152" s="1144"/>
      <c r="F152" s="1536"/>
      <c r="G152" s="260"/>
    </row>
    <row r="153" spans="1:7">
      <c r="A153" s="1542" t="s">
        <v>69</v>
      </c>
      <c r="B153" s="1543"/>
      <c r="C153" s="1144"/>
      <c r="D153" s="1144"/>
      <c r="E153" s="1144"/>
      <c r="F153" s="1536"/>
      <c r="G153" s="260"/>
    </row>
    <row r="154" spans="1:7">
      <c r="A154" s="1553" t="s">
        <v>70</v>
      </c>
      <c r="B154" s="1554"/>
      <c r="C154" s="1555"/>
      <c r="D154" s="1556"/>
      <c r="E154" s="1557"/>
      <c r="F154" s="1536"/>
      <c r="G154" s="260"/>
    </row>
    <row r="155" spans="1:7">
      <c r="A155" s="1542" t="s">
        <v>78</v>
      </c>
      <c r="B155" s="1543"/>
      <c r="C155" s="1144"/>
      <c r="D155" s="1144"/>
      <c r="E155" s="1144"/>
      <c r="F155" s="1536"/>
      <c r="G155" s="260"/>
    </row>
    <row r="156" spans="1:7">
      <c r="A156" s="1542" t="s">
        <v>906</v>
      </c>
      <c r="B156" s="1543"/>
      <c r="C156" s="1144"/>
      <c r="D156" s="1144"/>
      <c r="E156" s="1144"/>
      <c r="F156" s="1536"/>
      <c r="G156" s="260"/>
    </row>
    <row r="157" spans="1:7" ht="15.75" thickBot="1">
      <c r="A157" s="1542" t="s">
        <v>837</v>
      </c>
      <c r="B157" s="1543"/>
      <c r="C157" s="1144"/>
      <c r="D157" s="1144"/>
      <c r="E157" s="1144"/>
      <c r="F157" s="1536"/>
      <c r="G157" s="260"/>
    </row>
    <row r="158" spans="1:7" hidden="1" outlineLevel="1">
      <c r="A158" s="1542"/>
      <c r="B158" s="1543"/>
      <c r="C158" s="1144"/>
      <c r="D158" s="1144"/>
      <c r="E158" s="1144"/>
      <c r="F158" s="1536" t="s">
        <v>907</v>
      </c>
      <c r="G158" s="260"/>
    </row>
    <row r="159" spans="1:7" hidden="1" outlineLevel="1">
      <c r="A159" s="1542"/>
      <c r="B159" s="1543"/>
      <c r="C159" s="1144"/>
      <c r="D159" s="1144"/>
      <c r="E159" s="1144"/>
      <c r="F159" s="1536"/>
      <c r="G159" s="260"/>
    </row>
    <row r="160" spans="1:7" ht="15.75" hidden="1" outlineLevel="1" thickBot="1">
      <c r="A160" s="1558"/>
      <c r="B160" s="1559"/>
      <c r="C160" s="1161"/>
      <c r="D160" s="1161"/>
      <c r="E160" s="1161"/>
      <c r="F160" s="1537"/>
      <c r="G160" s="260"/>
    </row>
    <row r="161" spans="1:7" ht="30" customHeight="1" collapsed="1">
      <c r="A161" s="1533" t="s">
        <v>908</v>
      </c>
      <c r="B161" s="1534"/>
      <c r="C161" s="1534"/>
      <c r="D161" s="1534"/>
      <c r="E161" s="1552"/>
      <c r="F161" s="1152" t="s">
        <v>916</v>
      </c>
      <c r="G161" s="260"/>
    </row>
    <row r="162" spans="1:7" ht="50.1" customHeight="1">
      <c r="A162" s="1143"/>
      <c r="B162" s="1538" t="s">
        <v>910</v>
      </c>
      <c r="C162" s="1546" t="s">
        <v>912</v>
      </c>
      <c r="D162" s="1546" t="s">
        <v>913</v>
      </c>
      <c r="E162" s="1547"/>
      <c r="F162" s="1153"/>
      <c r="G162" s="260"/>
    </row>
    <row r="163" spans="1:7" ht="38.25">
      <c r="A163" s="1143"/>
      <c r="B163" s="1538"/>
      <c r="C163" s="1546"/>
      <c r="D163" s="296" t="s">
        <v>914</v>
      </c>
      <c r="E163" s="314" t="s">
        <v>915</v>
      </c>
      <c r="F163" s="1153"/>
      <c r="G163" s="260"/>
    </row>
    <row r="164" spans="1:7" ht="25.5">
      <c r="A164" s="192" t="s">
        <v>905</v>
      </c>
      <c r="B164" s="300"/>
      <c r="C164" s="188"/>
      <c r="D164" s="188"/>
      <c r="E164" s="315"/>
      <c r="F164" s="1153"/>
      <c r="G164" s="260"/>
    </row>
    <row r="165" spans="1:7">
      <c r="A165" s="192" t="s">
        <v>68</v>
      </c>
      <c r="B165" s="300"/>
      <c r="C165" s="188"/>
      <c r="D165" s="188"/>
      <c r="E165" s="315"/>
      <c r="F165" s="1153"/>
      <c r="G165" s="260"/>
    </row>
    <row r="166" spans="1:7">
      <c r="A166" s="192" t="s">
        <v>69</v>
      </c>
      <c r="B166" s="300"/>
      <c r="C166" s="188"/>
      <c r="D166" s="188"/>
      <c r="E166" s="315"/>
      <c r="F166" s="1153"/>
      <c r="G166" s="260"/>
    </row>
    <row r="167" spans="1:7">
      <c r="A167" s="192" t="s">
        <v>70</v>
      </c>
      <c r="B167" s="300"/>
      <c r="C167" s="188"/>
      <c r="D167" s="188"/>
      <c r="E167" s="315"/>
      <c r="F167" s="1153"/>
      <c r="G167" s="260"/>
    </row>
    <row r="168" spans="1:7" ht="25.5">
      <c r="A168" s="192" t="s">
        <v>911</v>
      </c>
      <c r="B168" s="300"/>
      <c r="C168" s="188"/>
      <c r="D168" s="188"/>
      <c r="E168" s="315"/>
      <c r="F168" s="1153"/>
      <c r="G168" s="260"/>
    </row>
    <row r="169" spans="1:7" ht="30" customHeight="1">
      <c r="A169" s="192" t="s">
        <v>906</v>
      </c>
      <c r="B169" s="300"/>
      <c r="C169" s="188"/>
      <c r="D169" s="188"/>
      <c r="E169" s="315"/>
      <c r="F169" s="1153"/>
      <c r="G169" s="260"/>
    </row>
    <row r="170" spans="1:7" s="207" customFormat="1" ht="30" customHeight="1">
      <c r="A170" s="192" t="s">
        <v>837</v>
      </c>
      <c r="B170" s="300"/>
      <c r="C170" s="301"/>
      <c r="D170" s="301"/>
      <c r="E170" s="316"/>
      <c r="F170" s="1153"/>
      <c r="G170" s="197"/>
    </row>
    <row r="171" spans="1:7" ht="45" customHeight="1" thickBot="1">
      <c r="A171" s="193" t="s">
        <v>909</v>
      </c>
      <c r="B171" s="194"/>
      <c r="C171" s="302"/>
      <c r="D171" s="302"/>
      <c r="E171" s="317"/>
      <c r="F171" s="1154"/>
      <c r="G171" s="260"/>
    </row>
    <row r="172" spans="1:7" ht="45" customHeight="1">
      <c r="A172" s="1531" t="s">
        <v>917</v>
      </c>
      <c r="B172" s="1532"/>
      <c r="C172" s="1532"/>
      <c r="D172" s="1532"/>
      <c r="E172" s="1532"/>
      <c r="F172" s="1152" t="s">
        <v>918</v>
      </c>
      <c r="G172" s="260"/>
    </row>
    <row r="173" spans="1:7">
      <c r="A173" s="303"/>
      <c r="B173" s="304"/>
      <c r="C173" s="304"/>
      <c r="D173" s="304"/>
      <c r="E173" s="304"/>
      <c r="F173" s="1153"/>
      <c r="G173" s="260"/>
    </row>
    <row r="174" spans="1:7">
      <c r="A174" s="303"/>
      <c r="B174" s="304"/>
      <c r="C174" s="304"/>
      <c r="D174" s="304"/>
      <c r="E174" s="304"/>
      <c r="F174" s="1153"/>
      <c r="G174" s="260"/>
    </row>
    <row r="175" spans="1:7">
      <c r="A175" s="303"/>
      <c r="B175" s="304"/>
      <c r="C175" s="304"/>
      <c r="D175" s="304"/>
      <c r="E175" s="304"/>
      <c r="F175" s="1153"/>
      <c r="G175" s="260"/>
    </row>
    <row r="176" spans="1:7">
      <c r="A176" s="303"/>
      <c r="B176" s="304"/>
      <c r="C176" s="304"/>
      <c r="D176" s="304"/>
      <c r="E176" s="304"/>
      <c r="F176" s="1153"/>
      <c r="G176" s="260"/>
    </row>
    <row r="177" spans="1:7">
      <c r="A177" s="303"/>
      <c r="B177" s="304"/>
      <c r="C177" s="304"/>
      <c r="D177" s="304"/>
      <c r="E177" s="304"/>
      <c r="F177" s="1153"/>
      <c r="G177" s="260"/>
    </row>
    <row r="178" spans="1:7">
      <c r="A178" s="303"/>
      <c r="B178" s="304"/>
      <c r="C178" s="304"/>
      <c r="D178" s="304"/>
      <c r="E178" s="304"/>
      <c r="F178" s="1153"/>
      <c r="G178" s="260"/>
    </row>
    <row r="179" spans="1:7" ht="15.75" thickBot="1">
      <c r="A179" s="305"/>
      <c r="B179" s="306"/>
      <c r="C179" s="306"/>
      <c r="D179" s="306"/>
      <c r="E179" s="306"/>
      <c r="F179" s="1154"/>
      <c r="G179" s="260"/>
    </row>
    <row r="180" spans="1:7" hidden="1" outlineLevel="1">
      <c r="A180" s="303"/>
      <c r="B180" s="304"/>
      <c r="C180" s="304"/>
      <c r="D180" s="304"/>
      <c r="E180" s="304"/>
      <c r="F180" s="1153" t="s">
        <v>918</v>
      </c>
      <c r="G180" s="260"/>
    </row>
    <row r="181" spans="1:7" hidden="1" outlineLevel="1">
      <c r="A181" s="303"/>
      <c r="B181" s="304"/>
      <c r="C181" s="304"/>
      <c r="D181" s="304"/>
      <c r="E181" s="304"/>
      <c r="F181" s="1153"/>
      <c r="G181" s="260"/>
    </row>
    <row r="182" spans="1:7" hidden="1" outlineLevel="1">
      <c r="A182" s="303"/>
      <c r="B182" s="304"/>
      <c r="C182" s="304"/>
      <c r="D182" s="304"/>
      <c r="E182" s="304"/>
      <c r="F182" s="1153"/>
      <c r="G182" s="260"/>
    </row>
    <row r="183" spans="1:7" hidden="1" outlineLevel="1">
      <c r="A183" s="303"/>
      <c r="B183" s="304"/>
      <c r="C183" s="304"/>
      <c r="D183" s="304"/>
      <c r="E183" s="304"/>
      <c r="F183" s="1153"/>
      <c r="G183" s="260"/>
    </row>
    <row r="184" spans="1:7" hidden="1" outlineLevel="1">
      <c r="A184" s="303"/>
      <c r="B184" s="304"/>
      <c r="C184" s="304"/>
      <c r="D184" s="304"/>
      <c r="E184" s="304"/>
      <c r="F184" s="1153"/>
      <c r="G184" s="260"/>
    </row>
    <row r="185" spans="1:7" hidden="1" outlineLevel="1">
      <c r="A185" s="303"/>
      <c r="B185" s="304"/>
      <c r="C185" s="304"/>
      <c r="D185" s="304"/>
      <c r="E185" s="304"/>
      <c r="F185" s="1153"/>
      <c r="G185" s="260"/>
    </row>
    <row r="186" spans="1:7" hidden="1" outlineLevel="1">
      <c r="A186" s="303"/>
      <c r="B186" s="304"/>
      <c r="C186" s="304"/>
      <c r="D186" s="304"/>
      <c r="E186" s="304"/>
      <c r="F186" s="1153"/>
      <c r="G186" s="260"/>
    </row>
    <row r="187" spans="1:7" hidden="1" outlineLevel="1">
      <c r="A187" s="303"/>
      <c r="B187" s="304"/>
      <c r="C187" s="304"/>
      <c r="D187" s="304"/>
      <c r="E187" s="304"/>
      <c r="F187" s="1153"/>
      <c r="G187" s="260"/>
    </row>
    <row r="188" spans="1:7" hidden="1" outlineLevel="1">
      <c r="A188" s="303"/>
      <c r="B188" s="304"/>
      <c r="C188" s="304"/>
      <c r="D188" s="304"/>
      <c r="E188" s="304"/>
      <c r="F188" s="1153"/>
      <c r="G188" s="260"/>
    </row>
    <row r="189" spans="1:7" ht="15.75" hidden="1" outlineLevel="1" thickBot="1">
      <c r="A189" s="305"/>
      <c r="B189" s="306"/>
      <c r="C189" s="306"/>
      <c r="D189" s="306"/>
      <c r="E189" s="306"/>
      <c r="F189" s="1154"/>
      <c r="G189" s="260"/>
    </row>
    <row r="190" spans="1:7" s="207" customFormat="1" ht="30" customHeight="1" collapsed="1">
      <c r="A190" s="1544" t="s">
        <v>990</v>
      </c>
      <c r="B190" s="1545"/>
      <c r="C190" s="1545"/>
      <c r="D190" s="1545"/>
      <c r="E190" s="1545"/>
      <c r="F190" s="1152" t="s">
        <v>919</v>
      </c>
      <c r="G190" s="197"/>
    </row>
    <row r="191" spans="1:7">
      <c r="A191" s="303"/>
      <c r="B191" s="304"/>
      <c r="C191" s="304"/>
      <c r="D191" s="304"/>
      <c r="E191" s="304"/>
      <c r="F191" s="1153"/>
      <c r="G191" s="260"/>
    </row>
    <row r="192" spans="1:7">
      <c r="A192" s="303"/>
      <c r="B192" s="304"/>
      <c r="C192" s="304"/>
      <c r="D192" s="304"/>
      <c r="E192" s="304"/>
      <c r="F192" s="1153"/>
      <c r="G192" s="260"/>
    </row>
    <row r="193" spans="1:7">
      <c r="A193" s="303"/>
      <c r="B193" s="304"/>
      <c r="C193" s="304"/>
      <c r="D193" s="304"/>
      <c r="E193" s="304"/>
      <c r="F193" s="1153"/>
      <c r="G193" s="260"/>
    </row>
    <row r="194" spans="1:7">
      <c r="A194" s="303"/>
      <c r="B194" s="304"/>
      <c r="C194" s="304"/>
      <c r="D194" s="304"/>
      <c r="E194" s="304"/>
      <c r="F194" s="1153"/>
      <c r="G194" s="260"/>
    </row>
    <row r="195" spans="1:7">
      <c r="A195" s="303"/>
      <c r="B195" s="304"/>
      <c r="C195" s="304"/>
      <c r="D195" s="304"/>
      <c r="E195" s="304"/>
      <c r="F195" s="1153"/>
      <c r="G195" s="260"/>
    </row>
    <row r="196" spans="1:7">
      <c r="A196" s="303"/>
      <c r="B196" s="304"/>
      <c r="C196" s="304"/>
      <c r="D196" s="304"/>
      <c r="E196" s="304"/>
      <c r="F196" s="1153"/>
      <c r="G196" s="260"/>
    </row>
    <row r="197" spans="1:7" ht="15.75" thickBot="1">
      <c r="A197" s="305"/>
      <c r="B197" s="306"/>
      <c r="C197" s="306"/>
      <c r="D197" s="306"/>
      <c r="E197" s="306"/>
      <c r="F197" s="1154"/>
      <c r="G197" s="260"/>
    </row>
    <row r="198" spans="1:7" hidden="1" outlineLevel="1">
      <c r="A198" s="307"/>
      <c r="B198" s="308"/>
      <c r="C198" s="308"/>
      <c r="D198" s="308"/>
      <c r="E198" s="308"/>
      <c r="F198" s="1152" t="s">
        <v>919</v>
      </c>
      <c r="G198" s="260"/>
    </row>
    <row r="199" spans="1:7" hidden="1" outlineLevel="1">
      <c r="A199" s="303"/>
      <c r="B199" s="304"/>
      <c r="C199" s="304"/>
      <c r="D199" s="304"/>
      <c r="E199" s="304"/>
      <c r="F199" s="1153"/>
      <c r="G199" s="260"/>
    </row>
    <row r="200" spans="1:7" hidden="1" outlineLevel="1">
      <c r="A200" s="303"/>
      <c r="B200" s="304"/>
      <c r="C200" s="304"/>
      <c r="D200" s="304"/>
      <c r="E200" s="304"/>
      <c r="F200" s="1153"/>
      <c r="G200" s="260"/>
    </row>
    <row r="201" spans="1:7" hidden="1" outlineLevel="1">
      <c r="A201" s="303"/>
      <c r="B201" s="304"/>
      <c r="C201" s="304"/>
      <c r="D201" s="304"/>
      <c r="E201" s="304"/>
      <c r="F201" s="1153"/>
      <c r="G201" s="260"/>
    </row>
    <row r="202" spans="1:7" hidden="1" outlineLevel="1">
      <c r="A202" s="303"/>
      <c r="B202" s="304"/>
      <c r="C202" s="304"/>
      <c r="D202" s="304"/>
      <c r="E202" s="304"/>
      <c r="F202" s="1153"/>
      <c r="G202" s="260"/>
    </row>
    <row r="203" spans="1:7" hidden="1" outlineLevel="1">
      <c r="A203" s="303"/>
      <c r="B203" s="304"/>
      <c r="C203" s="304"/>
      <c r="D203" s="304"/>
      <c r="E203" s="304"/>
      <c r="F203" s="1153"/>
      <c r="G203" s="260"/>
    </row>
    <row r="204" spans="1:7" hidden="1" outlineLevel="1">
      <c r="A204" s="303"/>
      <c r="B204" s="304"/>
      <c r="C204" s="304"/>
      <c r="D204" s="304"/>
      <c r="E204" s="304"/>
      <c r="F204" s="1153"/>
      <c r="G204" s="260"/>
    </row>
    <row r="205" spans="1:7" hidden="1" outlineLevel="1">
      <c r="A205" s="303"/>
      <c r="B205" s="304"/>
      <c r="C205" s="304"/>
      <c r="D205" s="304"/>
      <c r="E205" s="304"/>
      <c r="F205" s="1153"/>
      <c r="G205" s="260"/>
    </row>
    <row r="206" spans="1:7" hidden="1" outlineLevel="1">
      <c r="A206" s="303"/>
      <c r="B206" s="304"/>
      <c r="C206" s="304"/>
      <c r="D206" s="304"/>
      <c r="E206" s="304"/>
      <c r="F206" s="1153"/>
      <c r="G206" s="260"/>
    </row>
    <row r="207" spans="1:7" ht="15.75" hidden="1" outlineLevel="1" thickBot="1">
      <c r="A207" s="303"/>
      <c r="B207" s="304"/>
      <c r="C207" s="304"/>
      <c r="D207" s="304"/>
      <c r="E207" s="304"/>
      <c r="F207" s="1154"/>
      <c r="G207" s="260"/>
    </row>
    <row r="208" spans="1:7" ht="30" customHeight="1" collapsed="1">
      <c r="A208" s="1533" t="s">
        <v>991</v>
      </c>
      <c r="B208" s="1534"/>
      <c r="C208" s="1534"/>
      <c r="D208" s="1534"/>
      <c r="E208" s="1534"/>
      <c r="F208" s="1535" t="s">
        <v>920</v>
      </c>
      <c r="G208" s="260"/>
    </row>
    <row r="209" spans="1:7">
      <c r="A209" s="499"/>
      <c r="B209" s="500"/>
      <c r="C209" s="500"/>
      <c r="D209" s="500"/>
      <c r="E209" s="501"/>
      <c r="F209" s="1536"/>
      <c r="G209" s="260"/>
    </row>
    <row r="210" spans="1:7">
      <c r="A210" s="502"/>
      <c r="B210" s="503"/>
      <c r="C210" s="503"/>
      <c r="D210" s="503"/>
      <c r="E210" s="504"/>
      <c r="F210" s="1536"/>
      <c r="G210" s="260"/>
    </row>
    <row r="211" spans="1:7">
      <c r="A211" s="502"/>
      <c r="B211" s="503"/>
      <c r="C211" s="503"/>
      <c r="D211" s="503"/>
      <c r="E211" s="504"/>
      <c r="F211" s="1536"/>
      <c r="G211" s="260"/>
    </row>
    <row r="212" spans="1:7">
      <c r="A212" s="502"/>
      <c r="B212" s="503"/>
      <c r="C212" s="503"/>
      <c r="D212" s="503"/>
      <c r="E212" s="504"/>
      <c r="F212" s="1536"/>
      <c r="G212" s="260"/>
    </row>
    <row r="213" spans="1:7" ht="15.75" thickBot="1">
      <c r="A213" s="515"/>
      <c r="B213" s="512"/>
      <c r="C213" s="512"/>
      <c r="D213" s="512"/>
      <c r="E213" s="513"/>
      <c r="F213" s="1536"/>
      <c r="G213" s="260"/>
    </row>
    <row r="214" spans="1:7" hidden="1" outlineLevel="1">
      <c r="A214" s="499"/>
      <c r="B214" s="500"/>
      <c r="C214" s="500"/>
      <c r="D214" s="500"/>
      <c r="E214" s="501"/>
      <c r="F214" s="1536" t="s">
        <v>920</v>
      </c>
      <c r="G214" s="260"/>
    </row>
    <row r="215" spans="1:7" hidden="1" outlineLevel="1">
      <c r="A215" s="502"/>
      <c r="B215" s="503"/>
      <c r="C215" s="503"/>
      <c r="D215" s="503"/>
      <c r="E215" s="504"/>
      <c r="F215" s="1536"/>
      <c r="G215" s="260"/>
    </row>
    <row r="216" spans="1:7" hidden="1" outlineLevel="1">
      <c r="A216" s="502"/>
      <c r="B216" s="503"/>
      <c r="C216" s="503"/>
      <c r="D216" s="503"/>
      <c r="E216" s="504"/>
      <c r="F216" s="1536"/>
      <c r="G216" s="260"/>
    </row>
    <row r="217" spans="1:7" hidden="1" outlineLevel="1">
      <c r="A217" s="502"/>
      <c r="B217" s="503"/>
      <c r="C217" s="503"/>
      <c r="D217" s="503"/>
      <c r="E217" s="504"/>
      <c r="F217" s="1536"/>
      <c r="G217" s="260"/>
    </row>
    <row r="218" spans="1:7" hidden="1" outlineLevel="1">
      <c r="A218" s="502"/>
      <c r="B218" s="503"/>
      <c r="C218" s="503"/>
      <c r="D218" s="503"/>
      <c r="E218" s="504"/>
      <c r="F218" s="1536"/>
      <c r="G218" s="260"/>
    </row>
    <row r="219" spans="1:7" hidden="1" outlineLevel="1">
      <c r="A219" s="502"/>
      <c r="B219" s="503"/>
      <c r="C219" s="503"/>
      <c r="D219" s="503"/>
      <c r="E219" s="504"/>
      <c r="F219" s="1536"/>
      <c r="G219" s="260"/>
    </row>
    <row r="220" spans="1:7" hidden="1" outlineLevel="1">
      <c r="A220" s="502"/>
      <c r="B220" s="503"/>
      <c r="C220" s="503"/>
      <c r="D220" s="503"/>
      <c r="E220" s="504"/>
      <c r="F220" s="1536"/>
      <c r="G220" s="260"/>
    </row>
    <row r="221" spans="1:7" hidden="1" outlineLevel="1">
      <c r="A221" s="502"/>
      <c r="B221" s="503"/>
      <c r="C221" s="503"/>
      <c r="D221" s="503"/>
      <c r="E221" s="504"/>
      <c r="F221" s="1536"/>
      <c r="G221" s="260"/>
    </row>
    <row r="222" spans="1:7" hidden="1" outlineLevel="1">
      <c r="A222" s="502"/>
      <c r="B222" s="503"/>
      <c r="C222" s="503"/>
      <c r="D222" s="503"/>
      <c r="E222" s="504"/>
      <c r="F222" s="1536"/>
      <c r="G222" s="260"/>
    </row>
    <row r="223" spans="1:7" hidden="1" outlineLevel="1">
      <c r="A223" s="502"/>
      <c r="B223" s="503"/>
      <c r="C223" s="503"/>
      <c r="D223" s="503"/>
      <c r="E223" s="504"/>
      <c r="F223" s="1536"/>
      <c r="G223" s="260"/>
    </row>
    <row r="224" spans="1:7" hidden="1" outlineLevel="1">
      <c r="A224" s="502"/>
      <c r="B224" s="503"/>
      <c r="C224" s="503"/>
      <c r="D224" s="503"/>
      <c r="E224" s="504"/>
      <c r="F224" s="1536"/>
      <c r="G224" s="260"/>
    </row>
    <row r="225" spans="1:7" hidden="1" outlineLevel="1">
      <c r="A225" s="502"/>
      <c r="B225" s="503"/>
      <c r="C225" s="503"/>
      <c r="D225" s="503"/>
      <c r="E225" s="504"/>
      <c r="F225" s="1536"/>
      <c r="G225" s="260"/>
    </row>
    <row r="226" spans="1:7" hidden="1" outlineLevel="1">
      <c r="A226" s="502"/>
      <c r="B226" s="503"/>
      <c r="C226" s="503"/>
      <c r="D226" s="503"/>
      <c r="E226" s="504"/>
      <c r="F226" s="1536"/>
      <c r="G226" s="260"/>
    </row>
    <row r="227" spans="1:7" hidden="1" outlineLevel="1">
      <c r="A227" s="502"/>
      <c r="B227" s="503"/>
      <c r="C227" s="503"/>
      <c r="D227" s="503"/>
      <c r="E227" s="504"/>
      <c r="F227" s="1536"/>
      <c r="G227" s="260"/>
    </row>
    <row r="228" spans="1:7" ht="15.75" hidden="1" outlineLevel="1" thickBot="1">
      <c r="A228" s="505"/>
      <c r="B228" s="506"/>
      <c r="C228" s="506"/>
      <c r="D228" s="506"/>
      <c r="E228" s="507"/>
      <c r="F228" s="1537"/>
      <c r="G228" s="260"/>
    </row>
    <row r="229" spans="1:7" s="232" customFormat="1" ht="75" customHeight="1" collapsed="1">
      <c r="A229" s="1531" t="s">
        <v>992</v>
      </c>
      <c r="B229" s="1532"/>
      <c r="C229" s="1532"/>
      <c r="D229" s="1532"/>
      <c r="E229" s="1532"/>
      <c r="F229" s="1152" t="s">
        <v>921</v>
      </c>
      <c r="G229" s="295"/>
    </row>
    <row r="230" spans="1:7">
      <c r="A230" s="303"/>
      <c r="B230" s="304"/>
      <c r="C230" s="304"/>
      <c r="D230" s="304"/>
      <c r="E230" s="304"/>
      <c r="F230" s="1153"/>
      <c r="G230" s="260"/>
    </row>
    <row r="231" spans="1:7">
      <c r="A231" s="303"/>
      <c r="B231" s="304"/>
      <c r="C231" s="304"/>
      <c r="D231" s="304"/>
      <c r="E231" s="304"/>
      <c r="F231" s="1153"/>
      <c r="G231" s="260"/>
    </row>
    <row r="232" spans="1:7">
      <c r="A232" s="303"/>
      <c r="B232" s="304"/>
      <c r="C232" s="304"/>
      <c r="D232" s="304"/>
      <c r="E232" s="304"/>
      <c r="F232" s="1153"/>
      <c r="G232" s="260"/>
    </row>
    <row r="233" spans="1:7">
      <c r="A233" s="303"/>
      <c r="B233" s="304"/>
      <c r="C233" s="304"/>
      <c r="D233" s="304"/>
      <c r="E233" s="304"/>
      <c r="F233" s="1153"/>
      <c r="G233" s="260"/>
    </row>
    <row r="234" spans="1:7">
      <c r="A234" s="303"/>
      <c r="B234" s="304"/>
      <c r="C234" s="304"/>
      <c r="D234" s="304"/>
      <c r="E234" s="304"/>
      <c r="F234" s="1153"/>
      <c r="G234" s="260"/>
    </row>
    <row r="235" spans="1:7">
      <c r="A235" s="303"/>
      <c r="B235" s="304"/>
      <c r="C235" s="304"/>
      <c r="D235" s="304"/>
      <c r="E235" s="304"/>
      <c r="F235" s="1153"/>
      <c r="G235" s="260"/>
    </row>
    <row r="236" spans="1:7">
      <c r="A236" s="303"/>
      <c r="B236" s="304"/>
      <c r="C236" s="304"/>
      <c r="D236" s="304"/>
      <c r="E236" s="304"/>
      <c r="F236" s="1153"/>
      <c r="G236" s="260"/>
    </row>
    <row r="237" spans="1:7">
      <c r="A237" s="303"/>
      <c r="B237" s="304"/>
      <c r="C237" s="304"/>
      <c r="D237" s="304"/>
      <c r="E237" s="304"/>
      <c r="F237" s="1153"/>
      <c r="G237" s="260"/>
    </row>
    <row r="238" spans="1:7">
      <c r="A238" s="303"/>
      <c r="B238" s="304"/>
      <c r="C238" s="304"/>
      <c r="D238" s="304"/>
      <c r="E238" s="304"/>
      <c r="F238" s="1153"/>
      <c r="G238" s="260"/>
    </row>
    <row r="239" spans="1:7" ht="15.75" thickBot="1">
      <c r="A239" s="305"/>
      <c r="B239" s="306"/>
      <c r="C239" s="306"/>
      <c r="D239" s="306"/>
      <c r="E239" s="306"/>
      <c r="F239" s="1154"/>
      <c r="G239" s="260"/>
    </row>
    <row r="240" spans="1:7" hidden="1" outlineLevel="1">
      <c r="A240" s="303"/>
      <c r="B240" s="304"/>
      <c r="C240" s="304"/>
      <c r="D240" s="304"/>
      <c r="E240" s="304"/>
      <c r="F240" s="1153" t="s">
        <v>921</v>
      </c>
      <c r="G240" s="260"/>
    </row>
    <row r="241" spans="1:7" hidden="1" outlineLevel="1">
      <c r="A241" s="303"/>
      <c r="B241" s="304"/>
      <c r="C241" s="304"/>
      <c r="D241" s="304"/>
      <c r="E241" s="304"/>
      <c r="F241" s="1153"/>
      <c r="G241" s="260"/>
    </row>
    <row r="242" spans="1:7" hidden="1" outlineLevel="1">
      <c r="A242" s="303"/>
      <c r="B242" s="304"/>
      <c r="C242" s="304"/>
      <c r="D242" s="304"/>
      <c r="E242" s="304"/>
      <c r="F242" s="1153"/>
      <c r="G242" s="260"/>
    </row>
    <row r="243" spans="1:7" hidden="1" outlineLevel="1">
      <c r="A243" s="303"/>
      <c r="B243" s="304"/>
      <c r="C243" s="304"/>
      <c r="D243" s="304"/>
      <c r="E243" s="304"/>
      <c r="F243" s="1153"/>
      <c r="G243" s="260"/>
    </row>
    <row r="244" spans="1:7" hidden="1" outlineLevel="1">
      <c r="A244" s="303"/>
      <c r="B244" s="304"/>
      <c r="C244" s="304"/>
      <c r="D244" s="304"/>
      <c r="E244" s="304"/>
      <c r="F244" s="1153"/>
      <c r="G244" s="260"/>
    </row>
    <row r="245" spans="1:7" hidden="1" outlineLevel="1">
      <c r="A245" s="303"/>
      <c r="B245" s="304"/>
      <c r="C245" s="304"/>
      <c r="D245" s="304"/>
      <c r="E245" s="304"/>
      <c r="F245" s="1153"/>
      <c r="G245" s="260"/>
    </row>
    <row r="246" spans="1:7" hidden="1" outlineLevel="1">
      <c r="A246" s="303"/>
      <c r="B246" s="304"/>
      <c r="C246" s="304"/>
      <c r="D246" s="304"/>
      <c r="E246" s="304"/>
      <c r="F246" s="1153"/>
      <c r="G246" s="260"/>
    </row>
    <row r="247" spans="1:7" hidden="1" outlineLevel="1">
      <c r="A247" s="303"/>
      <c r="B247" s="304"/>
      <c r="C247" s="304"/>
      <c r="D247" s="304"/>
      <c r="E247" s="304"/>
      <c r="F247" s="1153"/>
      <c r="G247" s="260"/>
    </row>
    <row r="248" spans="1:7" hidden="1" outlineLevel="1">
      <c r="A248" s="303"/>
      <c r="B248" s="304"/>
      <c r="C248" s="304"/>
      <c r="D248" s="304"/>
      <c r="E248" s="304"/>
      <c r="F248" s="1153"/>
      <c r="G248" s="260"/>
    </row>
    <row r="249" spans="1:7" hidden="1" outlineLevel="1">
      <c r="A249" s="303"/>
      <c r="B249" s="304"/>
      <c r="C249" s="304"/>
      <c r="D249" s="304"/>
      <c r="E249" s="304"/>
      <c r="F249" s="1153"/>
      <c r="G249" s="260"/>
    </row>
    <row r="250" spans="1:7" hidden="1" outlineLevel="1">
      <c r="A250" s="303"/>
      <c r="B250" s="304"/>
      <c r="C250" s="304"/>
      <c r="D250" s="304"/>
      <c r="E250" s="304"/>
      <c r="F250" s="1153"/>
      <c r="G250" s="260"/>
    </row>
    <row r="251" spans="1:7" hidden="1" outlineLevel="1">
      <c r="A251" s="303"/>
      <c r="B251" s="304"/>
      <c r="C251" s="304"/>
      <c r="D251" s="304"/>
      <c r="E251" s="304"/>
      <c r="F251" s="1153"/>
      <c r="G251" s="260"/>
    </row>
    <row r="252" spans="1:7" hidden="1" outlineLevel="1">
      <c r="A252" s="303"/>
      <c r="B252" s="304"/>
      <c r="C252" s="304"/>
      <c r="D252" s="304"/>
      <c r="E252" s="304"/>
      <c r="F252" s="1153"/>
      <c r="G252" s="260"/>
    </row>
    <row r="253" spans="1:7" hidden="1" outlineLevel="1">
      <c r="A253" s="303"/>
      <c r="B253" s="304"/>
      <c r="C253" s="304"/>
      <c r="D253" s="304"/>
      <c r="E253" s="304"/>
      <c r="F253" s="1153"/>
      <c r="G253" s="260"/>
    </row>
    <row r="254" spans="1:7" ht="15.75" hidden="1" outlineLevel="1" thickBot="1">
      <c r="A254" s="303"/>
      <c r="B254" s="304"/>
      <c r="C254" s="304"/>
      <c r="D254" s="304"/>
      <c r="E254" s="304"/>
      <c r="F254" s="1153"/>
      <c r="G254" s="260"/>
    </row>
    <row r="255" spans="1:7" s="298" customFormat="1" ht="45" customHeight="1" collapsed="1">
      <c r="A255" s="1533" t="s">
        <v>993</v>
      </c>
      <c r="B255" s="1534"/>
      <c r="C255" s="1534"/>
      <c r="D255" s="1534"/>
      <c r="E255" s="1534"/>
      <c r="F255" s="1535" t="s">
        <v>925</v>
      </c>
      <c r="G255" s="189"/>
    </row>
    <row r="256" spans="1:7" ht="60" customHeight="1">
      <c r="A256" s="1143"/>
      <c r="B256" s="1144"/>
      <c r="C256" s="1538" t="s">
        <v>922</v>
      </c>
      <c r="D256" s="1539" t="s">
        <v>923</v>
      </c>
      <c r="E256" s="1540" t="s">
        <v>924</v>
      </c>
      <c r="F256" s="1536"/>
      <c r="G256" s="260"/>
    </row>
    <row r="257" spans="1:7" ht="60" customHeight="1">
      <c r="A257" s="1143"/>
      <c r="B257" s="1144"/>
      <c r="C257" s="1538"/>
      <c r="D257" s="1539"/>
      <c r="E257" s="1541"/>
      <c r="F257" s="1536"/>
      <c r="G257" s="260"/>
    </row>
    <row r="258" spans="1:7" ht="15" customHeight="1">
      <c r="A258" s="944" t="s">
        <v>905</v>
      </c>
      <c r="B258" s="945"/>
      <c r="C258" s="300"/>
      <c r="D258" s="309"/>
      <c r="E258" s="309"/>
      <c r="F258" s="1536"/>
      <c r="G258" s="260"/>
    </row>
    <row r="259" spans="1:7">
      <c r="A259" s="944" t="s">
        <v>68</v>
      </c>
      <c r="B259" s="945"/>
      <c r="C259" s="300"/>
      <c r="D259" s="309"/>
      <c r="E259" s="309"/>
      <c r="F259" s="1536"/>
      <c r="G259" s="260"/>
    </row>
    <row r="260" spans="1:7">
      <c r="A260" s="944" t="s">
        <v>69</v>
      </c>
      <c r="B260" s="945"/>
      <c r="C260" s="300"/>
      <c r="D260" s="309"/>
      <c r="E260" s="309"/>
      <c r="F260" s="1536"/>
      <c r="G260" s="260"/>
    </row>
    <row r="261" spans="1:7">
      <c r="A261" s="944" t="s">
        <v>70</v>
      </c>
      <c r="B261" s="945"/>
      <c r="C261" s="300"/>
      <c r="D261" s="309"/>
      <c r="E261" s="309"/>
      <c r="F261" s="1536"/>
      <c r="G261" s="260"/>
    </row>
    <row r="262" spans="1:7">
      <c r="A262" s="944" t="s">
        <v>78</v>
      </c>
      <c r="B262" s="945"/>
      <c r="C262" s="300"/>
      <c r="D262" s="309"/>
      <c r="E262" s="309"/>
      <c r="F262" s="1536"/>
      <c r="G262" s="260"/>
    </row>
    <row r="263" spans="1:7" ht="15" customHeight="1">
      <c r="A263" s="944" t="s">
        <v>906</v>
      </c>
      <c r="B263" s="945"/>
      <c r="C263" s="300"/>
      <c r="D263" s="309"/>
      <c r="E263" s="309"/>
      <c r="F263" s="1536"/>
      <c r="G263" s="260"/>
    </row>
    <row r="264" spans="1:7" ht="15" customHeight="1">
      <c r="A264" s="944" t="s">
        <v>837</v>
      </c>
      <c r="B264" s="945"/>
      <c r="C264" s="300"/>
      <c r="D264" s="309"/>
      <c r="E264" s="309"/>
      <c r="F264" s="1536"/>
      <c r="G264" s="260"/>
    </row>
    <row r="265" spans="1:7" hidden="1" outlineLevel="1">
      <c r="A265" s="1529"/>
      <c r="B265" s="1530"/>
      <c r="C265" s="312"/>
      <c r="D265" s="313"/>
      <c r="E265" s="313"/>
      <c r="F265" s="1527" t="s">
        <v>925</v>
      </c>
      <c r="G265" s="260"/>
    </row>
    <row r="266" spans="1:7" hidden="1" outlineLevel="1">
      <c r="A266" s="944"/>
      <c r="B266" s="945"/>
      <c r="C266" s="300"/>
      <c r="D266" s="309"/>
      <c r="E266" s="309"/>
      <c r="F266" s="1527"/>
      <c r="G266" s="260"/>
    </row>
    <row r="267" spans="1:7" hidden="1" outlineLevel="1">
      <c r="A267" s="944"/>
      <c r="B267" s="945"/>
      <c r="C267" s="300"/>
      <c r="D267" s="309"/>
      <c r="E267" s="309"/>
      <c r="F267" s="1527"/>
      <c r="G267" s="260"/>
    </row>
    <row r="268" spans="1:7" hidden="1" outlineLevel="1">
      <c r="A268" s="944"/>
      <c r="B268" s="945"/>
      <c r="C268" s="300"/>
      <c r="D268" s="309"/>
      <c r="E268" s="309"/>
      <c r="F268" s="1527"/>
      <c r="G268" s="260"/>
    </row>
    <row r="269" spans="1:7" hidden="1" outlineLevel="1">
      <c r="A269" s="944"/>
      <c r="B269" s="945"/>
      <c r="C269" s="300"/>
      <c r="D269" s="309"/>
      <c r="E269" s="309"/>
      <c r="F269" s="1527"/>
      <c r="G269" s="260"/>
    </row>
    <row r="270" spans="1:7" hidden="1" outlineLevel="1">
      <c r="A270" s="944"/>
      <c r="B270" s="945"/>
      <c r="C270" s="300"/>
      <c r="D270" s="309"/>
      <c r="E270" s="309"/>
      <c r="F270" s="1527"/>
      <c r="G270" s="260"/>
    </row>
    <row r="271" spans="1:7" hidden="1" outlineLevel="1">
      <c r="A271" s="944"/>
      <c r="B271" s="945"/>
      <c r="C271" s="300"/>
      <c r="D271" s="309"/>
      <c r="E271" s="309"/>
      <c r="F271" s="1527"/>
      <c r="G271" s="260"/>
    </row>
    <row r="272" spans="1:7" hidden="1" outlineLevel="1">
      <c r="A272" s="944"/>
      <c r="B272" s="945"/>
      <c r="C272" s="300"/>
      <c r="D272" s="309"/>
      <c r="E272" s="309"/>
      <c r="F272" s="1527"/>
      <c r="G272" s="260"/>
    </row>
    <row r="273" spans="1:7" hidden="1" outlineLevel="1">
      <c r="A273" s="944"/>
      <c r="B273" s="945"/>
      <c r="C273" s="300"/>
      <c r="D273" s="309"/>
      <c r="E273" s="309"/>
      <c r="F273" s="1527"/>
      <c r="G273" s="260"/>
    </row>
    <row r="274" spans="1:7" ht="15.75" hidden="1" outlineLevel="1" thickBot="1">
      <c r="A274" s="953"/>
      <c r="B274" s="954"/>
      <c r="C274" s="310"/>
      <c r="D274" s="311"/>
      <c r="E274" s="311"/>
      <c r="F274" s="1528"/>
      <c r="G274" s="260"/>
    </row>
    <row r="275" spans="1:7" collapsed="1">
      <c r="A275" s="260"/>
      <c r="B275" s="260"/>
      <c r="C275" s="260"/>
      <c r="D275" s="260"/>
      <c r="E275" s="260"/>
      <c r="F275" s="260"/>
      <c r="G275" s="260"/>
    </row>
    <row r="276" spans="1:7">
      <c r="A276" s="260"/>
      <c r="B276" s="260"/>
      <c r="C276" s="260"/>
      <c r="D276" s="260"/>
      <c r="E276" s="260"/>
      <c r="F276" s="260"/>
      <c r="G276" s="260"/>
    </row>
    <row r="277" spans="1:7">
      <c r="A277" s="260"/>
      <c r="B277" s="260"/>
      <c r="C277" s="260"/>
      <c r="D277" s="260"/>
      <c r="E277" s="260"/>
      <c r="F277" s="260"/>
      <c r="G277" s="260"/>
    </row>
    <row r="278" spans="1:7">
      <c r="A278" s="260"/>
      <c r="B278" s="260"/>
      <c r="C278" s="260"/>
      <c r="D278" s="260"/>
      <c r="E278" s="260"/>
      <c r="F278" s="260"/>
      <c r="G278" s="260"/>
    </row>
    <row r="279" spans="1:7">
      <c r="A279" s="260"/>
      <c r="B279" s="260"/>
      <c r="C279" s="260"/>
      <c r="D279" s="260"/>
      <c r="E279" s="260"/>
      <c r="F279" s="260"/>
      <c r="G279" s="260"/>
    </row>
    <row r="280" spans="1:7">
      <c r="A280" s="260"/>
      <c r="B280" s="260"/>
      <c r="C280" s="260"/>
      <c r="D280" s="260"/>
      <c r="E280" s="260"/>
      <c r="F280" s="260"/>
      <c r="G280" s="260"/>
    </row>
    <row r="281" spans="1:7">
      <c r="A281" s="260"/>
      <c r="B281" s="260"/>
      <c r="C281" s="260"/>
      <c r="D281" s="260"/>
      <c r="E281" s="260"/>
      <c r="F281" s="260"/>
      <c r="G281" s="260"/>
    </row>
    <row r="282" spans="1:7">
      <c r="A282" s="260"/>
      <c r="B282" s="260"/>
      <c r="C282" s="260"/>
      <c r="D282" s="260"/>
      <c r="E282" s="260"/>
      <c r="F282" s="260"/>
      <c r="G282" s="260"/>
    </row>
    <row r="283" spans="1:7">
      <c r="A283" s="260"/>
      <c r="B283" s="260"/>
      <c r="C283" s="260"/>
      <c r="D283" s="260"/>
      <c r="E283" s="260"/>
      <c r="F283" s="260"/>
      <c r="G283" s="260"/>
    </row>
    <row r="284" spans="1:7">
      <c r="A284" s="260"/>
      <c r="B284" s="260"/>
      <c r="C284" s="260"/>
      <c r="D284" s="260"/>
      <c r="E284" s="260"/>
      <c r="F284" s="260"/>
      <c r="G284" s="260"/>
    </row>
    <row r="285" spans="1:7">
      <c r="A285" s="260"/>
      <c r="B285" s="260"/>
      <c r="C285" s="260"/>
      <c r="D285" s="260"/>
      <c r="E285" s="260"/>
      <c r="F285" s="260"/>
      <c r="G285" s="260"/>
    </row>
    <row r="286" spans="1:7">
      <c r="A286" s="260"/>
      <c r="B286" s="260"/>
      <c r="C286" s="260"/>
      <c r="D286" s="260"/>
      <c r="E286" s="260"/>
      <c r="F286" s="260"/>
      <c r="G286" s="260"/>
    </row>
    <row r="287" spans="1:7">
      <c r="A287" s="260"/>
      <c r="B287" s="260"/>
      <c r="C287" s="260"/>
      <c r="D287" s="260"/>
      <c r="E287" s="260"/>
      <c r="F287" s="260"/>
      <c r="G287" s="260"/>
    </row>
    <row r="288" spans="1:7">
      <c r="A288" s="260"/>
      <c r="B288" s="260"/>
      <c r="C288" s="260"/>
      <c r="D288" s="260"/>
      <c r="E288" s="260"/>
      <c r="F288" s="260"/>
      <c r="G288" s="260"/>
    </row>
    <row r="289" spans="1:7">
      <c r="A289" s="260"/>
      <c r="B289" s="260"/>
      <c r="C289" s="260"/>
      <c r="D289" s="260"/>
      <c r="E289" s="260"/>
      <c r="F289" s="260"/>
      <c r="G289" s="260"/>
    </row>
    <row r="290" spans="1:7">
      <c r="A290" s="260"/>
      <c r="B290" s="260"/>
      <c r="C290" s="260"/>
      <c r="D290" s="260"/>
      <c r="E290" s="260"/>
      <c r="F290" s="260"/>
      <c r="G290" s="260"/>
    </row>
    <row r="291" spans="1:7">
      <c r="A291" s="260"/>
      <c r="B291" s="260"/>
      <c r="C291" s="260"/>
      <c r="D291" s="260"/>
      <c r="E291" s="260"/>
      <c r="F291" s="260"/>
      <c r="G291" s="260"/>
    </row>
    <row r="292" spans="1:7">
      <c r="A292" s="260"/>
      <c r="B292" s="260"/>
      <c r="C292" s="260"/>
      <c r="D292" s="260"/>
      <c r="E292" s="260"/>
      <c r="F292" s="260"/>
      <c r="G292" s="260"/>
    </row>
    <row r="293" spans="1:7">
      <c r="A293" s="260"/>
      <c r="B293" s="260"/>
      <c r="C293" s="260"/>
      <c r="D293" s="260"/>
      <c r="E293" s="260"/>
      <c r="F293" s="260"/>
      <c r="G293" s="260"/>
    </row>
    <row r="294" spans="1:7">
      <c r="A294" s="260"/>
      <c r="B294" s="260"/>
      <c r="C294" s="260"/>
      <c r="D294" s="260"/>
      <c r="E294" s="260"/>
      <c r="F294" s="260"/>
      <c r="G294" s="260"/>
    </row>
    <row r="295" spans="1:7">
      <c r="A295" s="260"/>
      <c r="B295" s="260"/>
      <c r="C295" s="260"/>
      <c r="D295" s="260"/>
      <c r="E295" s="260"/>
      <c r="F295" s="260"/>
      <c r="G295" s="260"/>
    </row>
    <row r="296" spans="1:7">
      <c r="A296" s="260"/>
      <c r="B296" s="260"/>
      <c r="C296" s="260"/>
      <c r="D296" s="260"/>
      <c r="E296" s="260"/>
      <c r="F296" s="260"/>
      <c r="G296" s="260"/>
    </row>
    <row r="297" spans="1:7">
      <c r="A297" s="260"/>
      <c r="B297" s="260"/>
      <c r="C297" s="260"/>
      <c r="D297" s="260"/>
      <c r="E297" s="260"/>
      <c r="F297" s="260"/>
      <c r="G297" s="260"/>
    </row>
    <row r="298" spans="1:7">
      <c r="A298" s="260"/>
      <c r="B298" s="260"/>
      <c r="C298" s="260"/>
      <c r="D298" s="260"/>
      <c r="E298" s="260"/>
      <c r="F298" s="260"/>
      <c r="G298" s="260"/>
    </row>
    <row r="299" spans="1:7">
      <c r="A299" s="260"/>
      <c r="B299" s="260"/>
      <c r="C299" s="260"/>
      <c r="D299" s="260"/>
      <c r="E299" s="260"/>
      <c r="F299" s="260"/>
      <c r="G299" s="260"/>
    </row>
    <row r="300" spans="1:7">
      <c r="A300" s="260"/>
      <c r="B300" s="260"/>
      <c r="C300" s="260"/>
      <c r="D300" s="260"/>
      <c r="E300" s="260"/>
      <c r="F300" s="260"/>
      <c r="G300" s="260"/>
    </row>
    <row r="301" spans="1:7">
      <c r="A301" s="260"/>
      <c r="B301" s="260"/>
      <c r="C301" s="260"/>
      <c r="D301" s="260"/>
      <c r="E301" s="260"/>
      <c r="F301" s="260"/>
      <c r="G301" s="260"/>
    </row>
    <row r="302" spans="1:7">
      <c r="A302" s="260"/>
      <c r="B302" s="260"/>
      <c r="C302" s="260"/>
      <c r="D302" s="260"/>
      <c r="E302" s="260"/>
      <c r="F302" s="260"/>
      <c r="G302" s="260"/>
    </row>
    <row r="303" spans="1:7">
      <c r="A303" s="260"/>
      <c r="B303" s="260"/>
      <c r="C303" s="260"/>
      <c r="D303" s="260"/>
      <c r="E303" s="260"/>
      <c r="F303" s="260"/>
      <c r="G303" s="260"/>
    </row>
    <row r="304" spans="1:7">
      <c r="A304" s="260"/>
      <c r="B304" s="260"/>
      <c r="C304" s="260"/>
      <c r="D304" s="260"/>
      <c r="E304" s="260"/>
      <c r="F304" s="260"/>
      <c r="G304" s="260"/>
    </row>
    <row r="305" spans="1:7">
      <c r="A305" s="260"/>
      <c r="B305" s="260"/>
      <c r="C305" s="260"/>
      <c r="D305" s="260"/>
      <c r="E305" s="260"/>
      <c r="F305" s="260"/>
      <c r="G305" s="260"/>
    </row>
    <row r="306" spans="1:7">
      <c r="A306" s="260"/>
      <c r="B306" s="260"/>
      <c r="C306" s="260"/>
      <c r="D306" s="260"/>
      <c r="E306" s="260"/>
      <c r="F306" s="260"/>
      <c r="G306" s="260"/>
    </row>
    <row r="307" spans="1:7">
      <c r="A307" s="260"/>
      <c r="B307" s="260"/>
      <c r="C307" s="260"/>
      <c r="D307" s="260"/>
      <c r="E307" s="260"/>
      <c r="F307" s="260"/>
      <c r="G307" s="260"/>
    </row>
    <row r="308" spans="1:7">
      <c r="A308" s="260"/>
      <c r="B308" s="260"/>
      <c r="C308" s="260"/>
      <c r="D308" s="260"/>
      <c r="E308" s="260"/>
      <c r="F308" s="260"/>
      <c r="G308" s="260"/>
    </row>
    <row r="309" spans="1:7">
      <c r="A309" s="260"/>
      <c r="B309" s="260"/>
      <c r="C309" s="260"/>
      <c r="D309" s="260"/>
      <c r="E309" s="260"/>
      <c r="F309" s="260"/>
      <c r="G309" s="260"/>
    </row>
    <row r="310" spans="1:7">
      <c r="A310" s="260"/>
      <c r="B310" s="260"/>
      <c r="C310" s="260"/>
      <c r="D310" s="260"/>
      <c r="E310" s="260"/>
      <c r="F310" s="260"/>
      <c r="G310" s="260"/>
    </row>
    <row r="311" spans="1:7">
      <c r="A311" s="260"/>
      <c r="B311" s="260"/>
      <c r="C311" s="260"/>
      <c r="D311" s="260"/>
      <c r="E311" s="260"/>
      <c r="F311" s="260"/>
      <c r="G311" s="260"/>
    </row>
    <row r="312" spans="1:7">
      <c r="A312" s="260"/>
      <c r="B312" s="260"/>
      <c r="C312" s="260"/>
      <c r="D312" s="260"/>
      <c r="E312" s="260"/>
      <c r="F312" s="260"/>
      <c r="G312" s="260"/>
    </row>
    <row r="313" spans="1:7">
      <c r="A313" s="260"/>
      <c r="B313" s="260"/>
      <c r="C313" s="260"/>
      <c r="D313" s="260"/>
      <c r="E313" s="260"/>
      <c r="F313" s="260"/>
      <c r="G313" s="260"/>
    </row>
    <row r="314" spans="1:7">
      <c r="A314" s="260"/>
      <c r="B314" s="260"/>
      <c r="C314" s="260"/>
      <c r="D314" s="260"/>
      <c r="E314" s="260"/>
      <c r="F314" s="260"/>
      <c r="G314" s="260"/>
    </row>
    <row r="315" spans="1:7">
      <c r="A315" s="260"/>
      <c r="B315" s="260"/>
      <c r="C315" s="260"/>
      <c r="D315" s="260"/>
      <c r="E315" s="260"/>
      <c r="F315" s="260"/>
      <c r="G315" s="260"/>
    </row>
    <row r="316" spans="1:7">
      <c r="A316" s="260"/>
      <c r="B316" s="260"/>
      <c r="C316" s="260"/>
      <c r="D316" s="260"/>
      <c r="E316" s="260"/>
      <c r="F316" s="260"/>
      <c r="G316" s="260"/>
    </row>
    <row r="317" spans="1:7">
      <c r="A317" s="260"/>
      <c r="B317" s="260"/>
      <c r="C317" s="260"/>
      <c r="D317" s="260"/>
      <c r="E317" s="260"/>
      <c r="F317" s="260"/>
      <c r="G317" s="260"/>
    </row>
    <row r="318" spans="1:7">
      <c r="A318" s="260"/>
      <c r="B318" s="260"/>
      <c r="C318" s="260"/>
      <c r="D318" s="260"/>
      <c r="E318" s="260"/>
      <c r="F318" s="260"/>
      <c r="G318" s="260"/>
    </row>
    <row r="319" spans="1:7">
      <c r="A319" s="260"/>
      <c r="B319" s="260"/>
      <c r="C319" s="260"/>
      <c r="D319" s="260"/>
      <c r="E319" s="260"/>
      <c r="F319" s="260"/>
      <c r="G319" s="260"/>
    </row>
    <row r="320" spans="1:7">
      <c r="A320" s="260"/>
      <c r="B320" s="260"/>
      <c r="C320" s="260"/>
      <c r="D320" s="260"/>
      <c r="E320" s="260"/>
      <c r="F320" s="260"/>
      <c r="G320" s="260"/>
    </row>
    <row r="321" spans="1:7">
      <c r="A321" s="260"/>
      <c r="B321" s="260"/>
      <c r="C321" s="260"/>
      <c r="D321" s="260"/>
      <c r="E321" s="260"/>
      <c r="F321" s="260"/>
      <c r="G321" s="260"/>
    </row>
    <row r="322" spans="1:7">
      <c r="A322" s="260"/>
      <c r="B322" s="260"/>
      <c r="C322" s="260"/>
      <c r="D322" s="260"/>
      <c r="E322" s="260"/>
      <c r="F322" s="260"/>
      <c r="G322" s="260"/>
    </row>
    <row r="323" spans="1:7">
      <c r="A323" s="260"/>
      <c r="B323" s="260"/>
      <c r="C323" s="260"/>
      <c r="D323" s="260"/>
      <c r="E323" s="260"/>
      <c r="F323" s="260"/>
      <c r="G323" s="260"/>
    </row>
    <row r="324" spans="1:7">
      <c r="A324" s="260"/>
      <c r="B324" s="260"/>
      <c r="C324" s="260"/>
      <c r="D324" s="260"/>
      <c r="E324" s="260"/>
      <c r="F324" s="260"/>
      <c r="G324" s="260"/>
    </row>
    <row r="325" spans="1:7">
      <c r="A325" s="260"/>
      <c r="B325" s="260"/>
      <c r="C325" s="260"/>
      <c r="D325" s="260"/>
      <c r="E325" s="260"/>
      <c r="F325" s="260"/>
      <c r="G325" s="260"/>
    </row>
    <row r="326" spans="1:7">
      <c r="A326" s="260"/>
      <c r="B326" s="260"/>
      <c r="C326" s="260"/>
      <c r="D326" s="260"/>
      <c r="E326" s="260"/>
      <c r="F326" s="260"/>
      <c r="G326" s="260"/>
    </row>
    <row r="327" spans="1:7">
      <c r="A327" s="260"/>
      <c r="B327" s="260"/>
      <c r="C327" s="260"/>
      <c r="D327" s="260"/>
      <c r="E327" s="260"/>
      <c r="F327" s="260"/>
      <c r="G327" s="260"/>
    </row>
    <row r="328" spans="1:7">
      <c r="A328" s="260"/>
      <c r="B328" s="260"/>
      <c r="C328" s="260"/>
      <c r="D328" s="260"/>
      <c r="E328" s="260"/>
      <c r="F328" s="260"/>
      <c r="G328" s="260"/>
    </row>
    <row r="329" spans="1:7">
      <c r="A329" s="260"/>
      <c r="B329" s="260"/>
      <c r="C329" s="260"/>
      <c r="D329" s="260"/>
      <c r="E329" s="260"/>
      <c r="F329" s="260"/>
      <c r="G329" s="260"/>
    </row>
    <row r="330" spans="1:7">
      <c r="A330" s="260"/>
      <c r="B330" s="260"/>
      <c r="C330" s="260"/>
      <c r="D330" s="260"/>
      <c r="E330" s="260"/>
      <c r="F330" s="260"/>
      <c r="G330" s="260"/>
    </row>
    <row r="331" spans="1:7">
      <c r="A331" s="260"/>
      <c r="B331" s="260"/>
      <c r="C331" s="260"/>
      <c r="D331" s="260"/>
      <c r="E331" s="260"/>
      <c r="F331" s="260"/>
      <c r="G331" s="260"/>
    </row>
    <row r="332" spans="1:7">
      <c r="A332" s="260"/>
      <c r="B332" s="260"/>
      <c r="C332" s="260"/>
      <c r="D332" s="260"/>
      <c r="E332" s="260"/>
      <c r="F332" s="260"/>
      <c r="G332" s="260"/>
    </row>
    <row r="333" spans="1:7">
      <c r="A333" s="260"/>
      <c r="B333" s="260"/>
      <c r="C333" s="260"/>
      <c r="D333" s="260"/>
      <c r="E333" s="260"/>
      <c r="F333" s="260"/>
      <c r="G333" s="260"/>
    </row>
    <row r="334" spans="1:7">
      <c r="A334" s="260"/>
      <c r="B334" s="260"/>
      <c r="C334" s="260"/>
      <c r="D334" s="260"/>
      <c r="E334" s="260"/>
      <c r="F334" s="260"/>
      <c r="G334" s="260"/>
    </row>
    <row r="335" spans="1:7">
      <c r="A335" s="260"/>
      <c r="B335" s="260"/>
      <c r="C335" s="260"/>
      <c r="D335" s="260"/>
      <c r="E335" s="260"/>
      <c r="F335" s="260"/>
      <c r="G335" s="260"/>
    </row>
    <row r="336" spans="1:7">
      <c r="A336" s="260"/>
      <c r="B336" s="260"/>
      <c r="C336" s="260"/>
      <c r="D336" s="260"/>
      <c r="E336" s="260"/>
      <c r="F336" s="260"/>
      <c r="G336" s="260"/>
    </row>
    <row r="337" spans="1:7">
      <c r="A337" s="260"/>
      <c r="B337" s="260"/>
      <c r="C337" s="260"/>
      <c r="D337" s="260"/>
      <c r="E337" s="260"/>
      <c r="F337" s="260"/>
      <c r="G337" s="260"/>
    </row>
    <row r="338" spans="1:7">
      <c r="A338" s="260"/>
      <c r="B338" s="260"/>
      <c r="C338" s="260"/>
      <c r="D338" s="260"/>
      <c r="E338" s="260"/>
      <c r="F338" s="260"/>
      <c r="G338" s="260"/>
    </row>
    <row r="339" spans="1:7">
      <c r="A339" s="260"/>
      <c r="B339" s="260"/>
      <c r="C339" s="260"/>
      <c r="D339" s="260"/>
      <c r="E339" s="260"/>
      <c r="F339" s="260"/>
      <c r="G339" s="260"/>
    </row>
    <row r="340" spans="1:7">
      <c r="A340" s="260"/>
      <c r="B340" s="260"/>
      <c r="C340" s="260"/>
      <c r="D340" s="260"/>
      <c r="E340" s="260"/>
      <c r="F340" s="260"/>
      <c r="G340" s="260"/>
    </row>
    <row r="341" spans="1:7">
      <c r="A341" s="260"/>
      <c r="B341" s="260"/>
      <c r="C341" s="260"/>
      <c r="D341" s="260"/>
      <c r="E341" s="260"/>
      <c r="F341" s="260"/>
      <c r="G341" s="260"/>
    </row>
    <row r="342" spans="1:7">
      <c r="A342" s="260"/>
      <c r="B342" s="260"/>
      <c r="C342" s="260"/>
      <c r="D342" s="260"/>
      <c r="E342" s="260"/>
      <c r="F342" s="260"/>
      <c r="G342" s="260"/>
    </row>
    <row r="343" spans="1:7">
      <c r="A343" s="260"/>
      <c r="B343" s="260"/>
      <c r="C343" s="260"/>
      <c r="D343" s="260"/>
      <c r="E343" s="260"/>
      <c r="F343" s="260"/>
      <c r="G343" s="260"/>
    </row>
    <row r="344" spans="1:7">
      <c r="A344" s="260"/>
      <c r="B344" s="260"/>
      <c r="C344" s="260"/>
      <c r="D344" s="260"/>
      <c r="E344" s="260"/>
      <c r="F344" s="260"/>
      <c r="G344" s="260"/>
    </row>
    <row r="345" spans="1:7">
      <c r="A345" s="260"/>
      <c r="B345" s="260"/>
      <c r="C345" s="260"/>
      <c r="D345" s="260"/>
      <c r="E345" s="260"/>
      <c r="F345" s="260"/>
      <c r="G345" s="260"/>
    </row>
    <row r="346" spans="1:7">
      <c r="A346" s="260"/>
      <c r="B346" s="260"/>
      <c r="C346" s="260"/>
      <c r="D346" s="260"/>
      <c r="E346" s="260"/>
      <c r="F346" s="260"/>
      <c r="G346" s="260"/>
    </row>
    <row r="347" spans="1:7">
      <c r="A347" s="260"/>
      <c r="B347" s="260"/>
      <c r="C347" s="260"/>
      <c r="D347" s="260"/>
      <c r="E347" s="260"/>
      <c r="F347" s="260"/>
      <c r="G347" s="260"/>
    </row>
    <row r="348" spans="1:7">
      <c r="A348" s="260"/>
      <c r="B348" s="260"/>
      <c r="C348" s="260"/>
      <c r="D348" s="260"/>
      <c r="E348" s="260"/>
      <c r="F348" s="260"/>
      <c r="G348" s="260"/>
    </row>
    <row r="349" spans="1:7">
      <c r="A349" s="260"/>
      <c r="B349" s="260"/>
      <c r="C349" s="260"/>
      <c r="D349" s="260"/>
      <c r="E349" s="260"/>
      <c r="F349" s="260"/>
      <c r="G349" s="260"/>
    </row>
    <row r="350" spans="1:7">
      <c r="A350" s="260"/>
      <c r="B350" s="260"/>
      <c r="C350" s="260"/>
      <c r="D350" s="260"/>
      <c r="E350" s="260"/>
      <c r="F350" s="260"/>
      <c r="G350" s="260"/>
    </row>
    <row r="351" spans="1:7">
      <c r="A351" s="260"/>
      <c r="B351" s="260"/>
      <c r="C351" s="260"/>
      <c r="D351" s="260"/>
      <c r="E351" s="260"/>
      <c r="F351" s="260"/>
      <c r="G351" s="260"/>
    </row>
    <row r="352" spans="1:7">
      <c r="A352" s="260"/>
      <c r="B352" s="260"/>
      <c r="C352" s="260"/>
      <c r="D352" s="260"/>
      <c r="E352" s="260"/>
      <c r="F352" s="260"/>
      <c r="G352" s="260"/>
    </row>
    <row r="353" spans="1:7">
      <c r="A353" s="260"/>
      <c r="B353" s="260"/>
      <c r="C353" s="260"/>
      <c r="D353" s="260"/>
      <c r="E353" s="260"/>
      <c r="F353" s="260"/>
      <c r="G353" s="260"/>
    </row>
    <row r="354" spans="1:7">
      <c r="A354" s="260"/>
      <c r="B354" s="260"/>
      <c r="C354" s="260"/>
      <c r="D354" s="260"/>
      <c r="E354" s="260"/>
      <c r="F354" s="260"/>
      <c r="G354" s="260"/>
    </row>
    <row r="355" spans="1:7">
      <c r="A355" s="260"/>
      <c r="B355" s="260"/>
      <c r="C355" s="260"/>
      <c r="D355" s="260"/>
      <c r="E355" s="260"/>
      <c r="F355" s="260"/>
      <c r="G355" s="260"/>
    </row>
    <row r="356" spans="1:7">
      <c r="A356" s="260"/>
      <c r="B356" s="260"/>
      <c r="C356" s="260"/>
      <c r="D356" s="260"/>
      <c r="E356" s="260"/>
      <c r="F356" s="260"/>
      <c r="G356" s="260"/>
    </row>
    <row r="357" spans="1:7">
      <c r="A357" s="260"/>
      <c r="B357" s="260"/>
      <c r="C357" s="260"/>
      <c r="D357" s="260"/>
      <c r="E357" s="260"/>
      <c r="F357" s="260"/>
      <c r="G357" s="260"/>
    </row>
    <row r="358" spans="1:7">
      <c r="A358" s="260"/>
      <c r="B358" s="260"/>
      <c r="C358" s="260"/>
      <c r="D358" s="260"/>
      <c r="E358" s="260"/>
      <c r="F358" s="260"/>
      <c r="G358" s="260"/>
    </row>
    <row r="359" spans="1:7">
      <c r="A359" s="260"/>
      <c r="B359" s="260"/>
      <c r="C359" s="260"/>
      <c r="D359" s="260"/>
      <c r="E359" s="260"/>
      <c r="F359" s="260"/>
      <c r="G359" s="260"/>
    </row>
    <row r="360" spans="1:7">
      <c r="A360" s="260"/>
      <c r="B360" s="260"/>
      <c r="C360" s="260"/>
      <c r="D360" s="260"/>
      <c r="E360" s="260"/>
      <c r="F360" s="260"/>
      <c r="G360" s="260"/>
    </row>
    <row r="361" spans="1:7">
      <c r="A361" s="260"/>
      <c r="B361" s="260"/>
      <c r="C361" s="260"/>
      <c r="D361" s="260"/>
      <c r="E361" s="260"/>
      <c r="F361" s="260"/>
      <c r="G361" s="260"/>
    </row>
    <row r="362" spans="1:7">
      <c r="A362" s="260"/>
      <c r="B362" s="260"/>
      <c r="C362" s="260"/>
      <c r="D362" s="260"/>
      <c r="E362" s="260"/>
      <c r="F362" s="260"/>
      <c r="G362" s="260"/>
    </row>
    <row r="363" spans="1:7">
      <c r="A363" s="260"/>
      <c r="B363" s="260"/>
      <c r="C363" s="260"/>
      <c r="D363" s="260"/>
      <c r="E363" s="260"/>
      <c r="F363" s="260"/>
      <c r="G363" s="260"/>
    </row>
    <row r="364" spans="1:7">
      <c r="A364" s="260"/>
      <c r="B364" s="260"/>
      <c r="C364" s="260"/>
      <c r="D364" s="260"/>
      <c r="E364" s="260"/>
      <c r="F364" s="260"/>
      <c r="G364" s="260"/>
    </row>
    <row r="365" spans="1:7">
      <c r="A365" s="260"/>
      <c r="B365" s="260"/>
      <c r="C365" s="260"/>
      <c r="D365" s="260"/>
      <c r="E365" s="260"/>
      <c r="F365" s="260"/>
      <c r="G365" s="260"/>
    </row>
    <row r="366" spans="1:7">
      <c r="A366" s="260"/>
      <c r="B366" s="260"/>
      <c r="C366" s="260"/>
      <c r="D366" s="260"/>
      <c r="E366" s="260"/>
      <c r="F366" s="260"/>
      <c r="G366" s="260"/>
    </row>
    <row r="367" spans="1:7">
      <c r="A367" s="260"/>
      <c r="B367" s="260"/>
      <c r="C367" s="260"/>
      <c r="D367" s="260"/>
      <c r="E367" s="260"/>
      <c r="F367" s="260"/>
      <c r="G367" s="260"/>
    </row>
    <row r="368" spans="1:7">
      <c r="A368" s="260"/>
      <c r="B368" s="260"/>
      <c r="C368" s="260"/>
      <c r="D368" s="260"/>
      <c r="E368" s="260"/>
      <c r="F368" s="260"/>
      <c r="G368" s="260"/>
    </row>
    <row r="369" spans="1:7">
      <c r="A369" s="260"/>
      <c r="B369" s="260"/>
      <c r="C369" s="260"/>
      <c r="D369" s="260"/>
      <c r="E369" s="260"/>
      <c r="F369" s="260"/>
      <c r="G369" s="260"/>
    </row>
    <row r="370" spans="1:7">
      <c r="A370" s="260"/>
      <c r="B370" s="260"/>
      <c r="C370" s="260"/>
      <c r="D370" s="260"/>
      <c r="E370" s="260"/>
      <c r="F370" s="260"/>
      <c r="G370" s="260"/>
    </row>
    <row r="371" spans="1:7">
      <c r="A371" s="260"/>
      <c r="B371" s="260"/>
      <c r="C371" s="260"/>
      <c r="D371" s="260"/>
      <c r="E371" s="260"/>
      <c r="F371" s="260"/>
      <c r="G371" s="260"/>
    </row>
    <row r="372" spans="1:7">
      <c r="A372" s="260"/>
      <c r="B372" s="260"/>
      <c r="C372" s="260"/>
      <c r="D372" s="260"/>
      <c r="E372" s="260"/>
      <c r="F372" s="260"/>
      <c r="G372" s="260"/>
    </row>
    <row r="373" spans="1:7">
      <c r="A373" s="260"/>
      <c r="B373" s="260"/>
      <c r="C373" s="260"/>
      <c r="D373" s="260"/>
      <c r="E373" s="260"/>
      <c r="F373" s="260"/>
      <c r="G373" s="260"/>
    </row>
    <row r="374" spans="1:7">
      <c r="A374" s="260"/>
      <c r="B374" s="260"/>
      <c r="C374" s="260"/>
      <c r="D374" s="260"/>
      <c r="E374" s="260"/>
      <c r="F374" s="260"/>
      <c r="G374" s="260"/>
    </row>
    <row r="375" spans="1:7">
      <c r="A375" s="260"/>
      <c r="B375" s="260"/>
      <c r="C375" s="260"/>
      <c r="D375" s="260"/>
      <c r="E375" s="260"/>
      <c r="F375" s="260"/>
      <c r="G375" s="260"/>
    </row>
    <row r="376" spans="1:7">
      <c r="A376" s="260"/>
      <c r="B376" s="260"/>
      <c r="C376" s="260"/>
      <c r="D376" s="260"/>
      <c r="E376" s="260"/>
      <c r="F376" s="260"/>
      <c r="G376" s="260"/>
    </row>
    <row r="377" spans="1:7">
      <c r="A377" s="260"/>
      <c r="B377" s="260"/>
      <c r="C377" s="260"/>
      <c r="D377" s="260"/>
      <c r="E377" s="260"/>
      <c r="F377" s="260"/>
      <c r="G377" s="260"/>
    </row>
    <row r="378" spans="1:7">
      <c r="A378" s="260"/>
      <c r="B378" s="260"/>
      <c r="C378" s="260"/>
      <c r="D378" s="260"/>
      <c r="E378" s="260"/>
      <c r="F378" s="260"/>
      <c r="G378" s="260"/>
    </row>
    <row r="379" spans="1:7">
      <c r="A379" s="260"/>
      <c r="B379" s="260"/>
      <c r="C379" s="260"/>
      <c r="D379" s="260"/>
      <c r="E379" s="260"/>
      <c r="F379" s="260"/>
      <c r="G379" s="260"/>
    </row>
    <row r="380" spans="1:7">
      <c r="A380" s="260"/>
      <c r="B380" s="260"/>
      <c r="C380" s="260"/>
      <c r="D380" s="260"/>
      <c r="E380" s="260"/>
      <c r="F380" s="260"/>
      <c r="G380" s="260"/>
    </row>
    <row r="381" spans="1:7">
      <c r="A381" s="260"/>
      <c r="B381" s="260"/>
      <c r="C381" s="260"/>
      <c r="D381" s="260"/>
      <c r="E381" s="260"/>
      <c r="F381" s="260"/>
      <c r="G381" s="260"/>
    </row>
    <row r="382" spans="1:7">
      <c r="A382" s="260"/>
      <c r="B382" s="260"/>
      <c r="C382" s="260"/>
      <c r="D382" s="260"/>
      <c r="E382" s="260"/>
      <c r="F382" s="260"/>
      <c r="G382" s="260"/>
    </row>
    <row r="383" spans="1:7">
      <c r="A383" s="260"/>
      <c r="B383" s="260"/>
      <c r="C383" s="260"/>
      <c r="D383" s="260"/>
      <c r="E383" s="260"/>
      <c r="F383" s="260"/>
      <c r="G383" s="260"/>
    </row>
    <row r="384" spans="1:7">
      <c r="A384" s="260"/>
      <c r="B384" s="260"/>
      <c r="C384" s="260"/>
      <c r="D384" s="260"/>
      <c r="E384" s="260"/>
      <c r="F384" s="260"/>
      <c r="G384" s="260"/>
    </row>
    <row r="385" spans="1:7">
      <c r="A385" s="260"/>
      <c r="B385" s="260"/>
      <c r="C385" s="260"/>
      <c r="D385" s="260"/>
      <c r="E385" s="260"/>
      <c r="F385" s="260"/>
      <c r="G385" s="260"/>
    </row>
    <row r="386" spans="1:7">
      <c r="A386" s="260"/>
      <c r="B386" s="260"/>
      <c r="C386" s="260"/>
      <c r="D386" s="260"/>
      <c r="E386" s="260"/>
      <c r="F386" s="260"/>
      <c r="G386" s="260"/>
    </row>
    <row r="387" spans="1:7">
      <c r="A387" s="260"/>
      <c r="B387" s="260"/>
      <c r="C387" s="260"/>
      <c r="D387" s="260"/>
      <c r="E387" s="260"/>
      <c r="F387" s="260"/>
      <c r="G387" s="260"/>
    </row>
    <row r="388" spans="1:7">
      <c r="A388" s="260"/>
      <c r="B388" s="260"/>
      <c r="C388" s="260"/>
      <c r="D388" s="260"/>
      <c r="E388" s="260"/>
      <c r="F388" s="260"/>
      <c r="G388" s="260"/>
    </row>
    <row r="389" spans="1:7">
      <c r="A389" s="260"/>
      <c r="B389" s="260"/>
      <c r="C389" s="260"/>
      <c r="D389" s="260"/>
      <c r="E389" s="260"/>
      <c r="F389" s="260"/>
      <c r="G389" s="260"/>
    </row>
    <row r="390" spans="1:7">
      <c r="A390" s="260"/>
      <c r="B390" s="260"/>
      <c r="C390" s="260"/>
      <c r="D390" s="260"/>
      <c r="E390" s="260"/>
      <c r="F390" s="260"/>
      <c r="G390" s="260"/>
    </row>
    <row r="391" spans="1:7">
      <c r="A391" s="260"/>
      <c r="B391" s="260"/>
      <c r="C391" s="260"/>
      <c r="D391" s="260"/>
      <c r="E391" s="260"/>
      <c r="F391" s="260"/>
      <c r="G391" s="260"/>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3" t="s">
        <v>778</v>
      </c>
      <c r="B1" s="803"/>
      <c r="C1" s="803"/>
      <c r="D1" s="339"/>
      <c r="E1" s="339"/>
      <c r="F1" s="339"/>
    </row>
    <row r="2" spans="1:6">
      <c r="A2" s="803" t="s">
        <v>793</v>
      </c>
      <c r="B2" s="803"/>
      <c r="C2" s="803"/>
      <c r="D2" s="339"/>
      <c r="E2" s="339"/>
      <c r="F2" s="339"/>
    </row>
    <row r="3" spans="1:6" ht="15.75" thickBot="1">
      <c r="A3" s="1240" t="s">
        <v>1066</v>
      </c>
      <c r="B3" s="1240"/>
      <c r="C3" s="1240"/>
      <c r="D3" s="1240"/>
      <c r="E3" s="1240"/>
      <c r="F3" s="1240"/>
    </row>
    <row r="4" spans="1:6" ht="15" customHeight="1">
      <c r="A4" s="805" t="s">
        <v>926</v>
      </c>
      <c r="B4" s="806"/>
      <c r="C4" s="806"/>
      <c r="D4" s="806"/>
      <c r="E4" s="807"/>
      <c r="F4" s="811" t="s">
        <v>1064</v>
      </c>
    </row>
    <row r="5" spans="1:6" ht="15.75" thickBot="1">
      <c r="A5" s="808"/>
      <c r="B5" s="809"/>
      <c r="C5" s="809"/>
      <c r="D5" s="809"/>
      <c r="E5" s="810"/>
      <c r="F5" s="832"/>
    </row>
    <row r="6" spans="1:6" ht="15.75" thickBot="1">
      <c r="A6" s="1569" t="str">
        <f>Obsah!A3</f>
        <v>Informace platné k datu</v>
      </c>
      <c r="B6" s="1570"/>
      <c r="C6" s="715">
        <f>Obsah!C3</f>
        <v>42277</v>
      </c>
      <c r="D6" s="369"/>
      <c r="E6" s="369"/>
      <c r="F6" s="371"/>
    </row>
    <row r="7" spans="1:6">
      <c r="A7" s="859" t="s">
        <v>849</v>
      </c>
      <c r="B7" s="845"/>
      <c r="C7" s="845"/>
      <c r="D7" s="845"/>
      <c r="E7" s="845"/>
      <c r="F7" s="1573" t="s">
        <v>927</v>
      </c>
    </row>
    <row r="8" spans="1:6" ht="15.75" thickBot="1">
      <c r="A8" s="528"/>
      <c r="B8" s="529"/>
      <c r="C8" s="529"/>
      <c r="D8" s="529"/>
      <c r="E8" s="530"/>
      <c r="F8" s="1574"/>
    </row>
    <row r="9" spans="1:6" hidden="1" outlineLevel="1">
      <c r="A9" s="519"/>
      <c r="B9" s="520"/>
      <c r="C9" s="520"/>
      <c r="D9" s="520"/>
      <c r="E9" s="521"/>
      <c r="F9" s="1575" t="s">
        <v>927</v>
      </c>
    </row>
    <row r="10" spans="1:6" hidden="1" outlineLevel="1">
      <c r="A10" s="522"/>
      <c r="B10" s="523"/>
      <c r="C10" s="523"/>
      <c r="D10" s="523"/>
      <c r="E10" s="524"/>
      <c r="F10" s="1575"/>
    </row>
    <row r="11" spans="1:6" hidden="1" outlineLevel="1">
      <c r="A11" s="522"/>
      <c r="B11" s="523"/>
      <c r="C11" s="523"/>
      <c r="D11" s="523"/>
      <c r="E11" s="524"/>
      <c r="F11" s="1575"/>
    </row>
    <row r="12" spans="1:6" hidden="1" outlineLevel="1">
      <c r="A12" s="522"/>
      <c r="B12" s="523"/>
      <c r="C12" s="523"/>
      <c r="D12" s="523"/>
      <c r="E12" s="524"/>
      <c r="F12" s="1575"/>
    </row>
    <row r="13" spans="1:6" hidden="1" outlineLevel="1">
      <c r="A13" s="522"/>
      <c r="B13" s="523"/>
      <c r="C13" s="523"/>
      <c r="D13" s="523"/>
      <c r="E13" s="524"/>
      <c r="F13" s="1575"/>
    </row>
    <row r="14" spans="1:6" hidden="1" outlineLevel="1">
      <c r="A14" s="522"/>
      <c r="B14" s="523"/>
      <c r="C14" s="523"/>
      <c r="D14" s="523"/>
      <c r="E14" s="524"/>
      <c r="F14" s="1575"/>
    </row>
    <row r="15" spans="1:6" hidden="1" outlineLevel="1">
      <c r="A15" s="522"/>
      <c r="B15" s="523"/>
      <c r="C15" s="523"/>
      <c r="D15" s="523"/>
      <c r="E15" s="524"/>
      <c r="F15" s="1575"/>
    </row>
    <row r="16" spans="1:6" hidden="1" outlineLevel="1">
      <c r="A16" s="522"/>
      <c r="B16" s="523"/>
      <c r="C16" s="523"/>
      <c r="D16" s="523"/>
      <c r="E16" s="524"/>
      <c r="F16" s="1575"/>
    </row>
    <row r="17" spans="1:6" hidden="1" outlineLevel="1">
      <c r="A17" s="522"/>
      <c r="B17" s="523"/>
      <c r="C17" s="523"/>
      <c r="D17" s="523"/>
      <c r="E17" s="524"/>
      <c r="F17" s="1575"/>
    </row>
    <row r="18" spans="1:6" ht="15.75" hidden="1" outlineLevel="1" thickBot="1">
      <c r="A18" s="525"/>
      <c r="B18" s="526"/>
      <c r="C18" s="526"/>
      <c r="D18" s="526"/>
      <c r="E18" s="527"/>
      <c r="F18" s="1576"/>
    </row>
    <row r="19" spans="1:6" collapsed="1">
      <c r="A19" s="859" t="s">
        <v>848</v>
      </c>
      <c r="B19" s="845"/>
      <c r="C19" s="845"/>
      <c r="D19" s="845"/>
      <c r="E19" s="845"/>
      <c r="F19" s="1573" t="s">
        <v>928</v>
      </c>
    </row>
    <row r="20" spans="1:6" ht="15.75" thickBot="1">
      <c r="A20" s="528"/>
      <c r="B20" s="529"/>
      <c r="C20" s="529"/>
      <c r="D20" s="529"/>
      <c r="E20" s="530"/>
      <c r="F20" s="1574"/>
    </row>
    <row r="21" spans="1:6" hidden="1" outlineLevel="1">
      <c r="A21" s="519"/>
      <c r="B21" s="520"/>
      <c r="C21" s="520"/>
      <c r="D21" s="520"/>
      <c r="E21" s="521"/>
      <c r="F21" s="1575" t="s">
        <v>928</v>
      </c>
    </row>
    <row r="22" spans="1:6" hidden="1" outlineLevel="1">
      <c r="A22" s="522"/>
      <c r="B22" s="523"/>
      <c r="C22" s="523"/>
      <c r="D22" s="523"/>
      <c r="E22" s="524"/>
      <c r="F22" s="1575"/>
    </row>
    <row r="23" spans="1:6" hidden="1" outlineLevel="1">
      <c r="A23" s="522"/>
      <c r="B23" s="523"/>
      <c r="C23" s="523"/>
      <c r="D23" s="523"/>
      <c r="E23" s="524"/>
      <c r="F23" s="1575"/>
    </row>
    <row r="24" spans="1:6" hidden="1" outlineLevel="1">
      <c r="A24" s="522"/>
      <c r="B24" s="523"/>
      <c r="C24" s="523"/>
      <c r="D24" s="523"/>
      <c r="E24" s="524"/>
      <c r="F24" s="1575"/>
    </row>
    <row r="25" spans="1:6" hidden="1" outlineLevel="1">
      <c r="A25" s="522"/>
      <c r="B25" s="523"/>
      <c r="C25" s="523"/>
      <c r="D25" s="523"/>
      <c r="E25" s="524"/>
      <c r="F25" s="1575"/>
    </row>
    <row r="26" spans="1:6" hidden="1" outlineLevel="1">
      <c r="A26" s="522"/>
      <c r="B26" s="523"/>
      <c r="C26" s="523"/>
      <c r="D26" s="523"/>
      <c r="E26" s="524"/>
      <c r="F26" s="1575"/>
    </row>
    <row r="27" spans="1:6" hidden="1" outlineLevel="1">
      <c r="A27" s="522"/>
      <c r="B27" s="523"/>
      <c r="C27" s="523"/>
      <c r="D27" s="523"/>
      <c r="E27" s="524"/>
      <c r="F27" s="1575"/>
    </row>
    <row r="28" spans="1:6" hidden="1" outlineLevel="1">
      <c r="A28" s="522"/>
      <c r="B28" s="523"/>
      <c r="C28" s="523"/>
      <c r="D28" s="523"/>
      <c r="E28" s="524"/>
      <c r="F28" s="1575"/>
    </row>
    <row r="29" spans="1:6" hidden="1" outlineLevel="1">
      <c r="A29" s="522"/>
      <c r="B29" s="523"/>
      <c r="C29" s="523"/>
      <c r="D29" s="523"/>
      <c r="E29" s="524"/>
      <c r="F29" s="1575"/>
    </row>
    <row r="30" spans="1:6" ht="15.75" hidden="1" outlineLevel="1" thickBot="1">
      <c r="A30" s="525"/>
      <c r="B30" s="526"/>
      <c r="C30" s="526"/>
      <c r="D30" s="526"/>
      <c r="E30" s="527"/>
      <c r="F30" s="1576"/>
    </row>
    <row r="31" spans="1:6" collapsed="1">
      <c r="A31" s="859" t="s">
        <v>847</v>
      </c>
      <c r="B31" s="845"/>
      <c r="C31" s="845"/>
      <c r="D31" s="845"/>
      <c r="E31" s="845"/>
      <c r="F31" s="1573" t="s">
        <v>929</v>
      </c>
    </row>
    <row r="32" spans="1:6" ht="15.75" thickBot="1">
      <c r="A32" s="528"/>
      <c r="B32" s="529"/>
      <c r="C32" s="529"/>
      <c r="D32" s="529"/>
      <c r="E32" s="530"/>
      <c r="F32" s="1574"/>
    </row>
    <row r="33" spans="1:6" hidden="1" outlineLevel="1">
      <c r="A33" s="519"/>
      <c r="B33" s="520"/>
      <c r="C33" s="520"/>
      <c r="D33" s="520"/>
      <c r="E33" s="521"/>
      <c r="F33" s="1575" t="s">
        <v>929</v>
      </c>
    </row>
    <row r="34" spans="1:6" hidden="1" outlineLevel="1">
      <c r="A34" s="522"/>
      <c r="B34" s="523"/>
      <c r="C34" s="523"/>
      <c r="D34" s="523"/>
      <c r="E34" s="524"/>
      <c r="F34" s="1575"/>
    </row>
    <row r="35" spans="1:6" hidden="1" outlineLevel="1">
      <c r="A35" s="522"/>
      <c r="B35" s="523"/>
      <c r="C35" s="523"/>
      <c r="D35" s="523"/>
      <c r="E35" s="524"/>
      <c r="F35" s="1575"/>
    </row>
    <row r="36" spans="1:6" hidden="1" outlineLevel="1">
      <c r="A36" s="522"/>
      <c r="B36" s="523"/>
      <c r="C36" s="523"/>
      <c r="D36" s="523"/>
      <c r="E36" s="524"/>
      <c r="F36" s="1575"/>
    </row>
    <row r="37" spans="1:6" hidden="1" outlineLevel="1">
      <c r="A37" s="522"/>
      <c r="B37" s="523"/>
      <c r="C37" s="523"/>
      <c r="D37" s="523"/>
      <c r="E37" s="524"/>
      <c r="F37" s="1575"/>
    </row>
    <row r="38" spans="1:6" hidden="1" outlineLevel="1">
      <c r="A38" s="522"/>
      <c r="B38" s="523"/>
      <c r="C38" s="523"/>
      <c r="D38" s="523"/>
      <c r="E38" s="524"/>
      <c r="F38" s="1575"/>
    </row>
    <row r="39" spans="1:6" hidden="1" outlineLevel="1">
      <c r="A39" s="522"/>
      <c r="B39" s="523"/>
      <c r="C39" s="523"/>
      <c r="D39" s="523"/>
      <c r="E39" s="524"/>
      <c r="F39" s="1575"/>
    </row>
    <row r="40" spans="1:6" hidden="1" outlineLevel="1">
      <c r="A40" s="522"/>
      <c r="B40" s="523"/>
      <c r="C40" s="523"/>
      <c r="D40" s="523"/>
      <c r="E40" s="524"/>
      <c r="F40" s="1575"/>
    </row>
    <row r="41" spans="1:6" hidden="1" outlineLevel="1">
      <c r="A41" s="522"/>
      <c r="B41" s="523"/>
      <c r="C41" s="523"/>
      <c r="D41" s="523"/>
      <c r="E41" s="524"/>
      <c r="F41" s="1575"/>
    </row>
    <row r="42" spans="1:6" ht="15.75" hidden="1" outlineLevel="1" thickBot="1">
      <c r="A42" s="525"/>
      <c r="B42" s="526"/>
      <c r="C42" s="526"/>
      <c r="D42" s="526"/>
      <c r="E42" s="527"/>
      <c r="F42" s="1576"/>
    </row>
    <row r="43" spans="1:6" collapsed="1">
      <c r="A43" s="859" t="s">
        <v>846</v>
      </c>
      <c r="B43" s="845"/>
      <c r="C43" s="845"/>
      <c r="D43" s="845"/>
      <c r="E43" s="845"/>
      <c r="F43" s="1573" t="s">
        <v>930</v>
      </c>
    </row>
    <row r="44" spans="1:6" ht="15.75" thickBot="1">
      <c r="A44" s="533"/>
      <c r="B44" s="533"/>
      <c r="C44" s="533"/>
      <c r="D44" s="533"/>
      <c r="E44" s="530"/>
      <c r="F44" s="1581"/>
    </row>
    <row r="45" spans="1:6" hidden="1" outlineLevel="1">
      <c r="A45" s="531"/>
      <c r="B45" s="523"/>
      <c r="C45" s="523"/>
      <c r="D45" s="523"/>
      <c r="E45" s="524"/>
      <c r="F45" s="1579" t="s">
        <v>930</v>
      </c>
    </row>
    <row r="46" spans="1:6" hidden="1" outlineLevel="1">
      <c r="A46" s="531"/>
      <c r="B46" s="523"/>
      <c r="C46" s="523"/>
      <c r="D46" s="523"/>
      <c r="E46" s="524"/>
      <c r="F46" s="1579"/>
    </row>
    <row r="47" spans="1:6" hidden="1" outlineLevel="1">
      <c r="A47" s="531"/>
      <c r="B47" s="523"/>
      <c r="C47" s="523"/>
      <c r="D47" s="523"/>
      <c r="E47" s="524"/>
      <c r="F47" s="1579"/>
    </row>
    <row r="48" spans="1:6" hidden="1" outlineLevel="1">
      <c r="A48" s="531"/>
      <c r="B48" s="523"/>
      <c r="C48" s="523"/>
      <c r="D48" s="523"/>
      <c r="E48" s="524"/>
      <c r="F48" s="1579"/>
    </row>
    <row r="49" spans="1:6" hidden="1" outlineLevel="1">
      <c r="A49" s="531"/>
      <c r="B49" s="523"/>
      <c r="C49" s="523"/>
      <c r="D49" s="523"/>
      <c r="E49" s="524"/>
      <c r="F49" s="1579"/>
    </row>
    <row r="50" spans="1:6" hidden="1" outlineLevel="1">
      <c r="A50" s="531"/>
      <c r="B50" s="523"/>
      <c r="C50" s="523"/>
      <c r="D50" s="523"/>
      <c r="E50" s="524"/>
      <c r="F50" s="1579"/>
    </row>
    <row r="51" spans="1:6" hidden="1" outlineLevel="1">
      <c r="A51" s="531"/>
      <c r="B51" s="523"/>
      <c r="C51" s="523"/>
      <c r="D51" s="523"/>
      <c r="E51" s="524"/>
      <c r="F51" s="1579"/>
    </row>
    <row r="52" spans="1:6" hidden="1" outlineLevel="1">
      <c r="A52" s="531"/>
      <c r="B52" s="523"/>
      <c r="C52" s="523"/>
      <c r="D52" s="523"/>
      <c r="E52" s="524"/>
      <c r="F52" s="1579"/>
    </row>
    <row r="53" spans="1:6" hidden="1" outlineLevel="1">
      <c r="A53" s="531"/>
      <c r="B53" s="523"/>
      <c r="C53" s="523"/>
      <c r="D53" s="523"/>
      <c r="E53" s="524"/>
      <c r="F53" s="1579"/>
    </row>
    <row r="54" spans="1:6" ht="15.75" hidden="1" outlineLevel="1" thickBot="1">
      <c r="A54" s="532"/>
      <c r="B54" s="533"/>
      <c r="C54" s="533"/>
      <c r="D54" s="533"/>
      <c r="E54" s="534"/>
      <c r="F54" s="1580"/>
    </row>
    <row r="55" spans="1:6" collapsed="1">
      <c r="A55" s="1079" t="s">
        <v>1016</v>
      </c>
      <c r="B55" s="1577"/>
      <c r="C55" s="1577"/>
      <c r="D55" s="1577"/>
      <c r="E55" s="1577"/>
      <c r="F55" s="1573" t="s">
        <v>932</v>
      </c>
    </row>
    <row r="56" spans="1:6" ht="15.75" thickBot="1">
      <c r="A56" s="528"/>
      <c r="B56" s="529"/>
      <c r="C56" s="529"/>
      <c r="D56" s="529"/>
      <c r="E56" s="530"/>
      <c r="F56" s="1574"/>
    </row>
    <row r="57" spans="1:6" hidden="1" outlineLevel="1">
      <c r="A57" s="519"/>
      <c r="B57" s="520"/>
      <c r="C57" s="520"/>
      <c r="D57" s="520"/>
      <c r="E57" s="521"/>
      <c r="F57" s="1575" t="s">
        <v>931</v>
      </c>
    </row>
    <row r="58" spans="1:6" hidden="1" outlineLevel="1">
      <c r="A58" s="522"/>
      <c r="B58" s="523"/>
      <c r="C58" s="523"/>
      <c r="D58" s="523"/>
      <c r="E58" s="524"/>
      <c r="F58" s="1575"/>
    </row>
    <row r="59" spans="1:6" hidden="1" outlineLevel="1">
      <c r="A59" s="522"/>
      <c r="B59" s="523"/>
      <c r="C59" s="523"/>
      <c r="D59" s="523"/>
      <c r="E59" s="524"/>
      <c r="F59" s="1575"/>
    </row>
    <row r="60" spans="1:6" hidden="1" outlineLevel="1">
      <c r="A60" s="522"/>
      <c r="B60" s="523"/>
      <c r="C60" s="523"/>
      <c r="D60" s="523"/>
      <c r="E60" s="524"/>
      <c r="F60" s="1575"/>
    </row>
    <row r="61" spans="1:6" hidden="1" outlineLevel="1">
      <c r="A61" s="522"/>
      <c r="B61" s="523"/>
      <c r="C61" s="523"/>
      <c r="D61" s="523"/>
      <c r="E61" s="524"/>
      <c r="F61" s="1575"/>
    </row>
    <row r="62" spans="1:6" hidden="1" outlineLevel="1">
      <c r="A62" s="522"/>
      <c r="B62" s="523"/>
      <c r="C62" s="523"/>
      <c r="D62" s="523"/>
      <c r="E62" s="524"/>
      <c r="F62" s="1575"/>
    </row>
    <row r="63" spans="1:6" hidden="1" outlineLevel="1">
      <c r="A63" s="522"/>
      <c r="B63" s="523"/>
      <c r="C63" s="523"/>
      <c r="D63" s="523"/>
      <c r="E63" s="524"/>
      <c r="F63" s="1575"/>
    </row>
    <row r="64" spans="1:6" hidden="1" outlineLevel="1">
      <c r="A64" s="522"/>
      <c r="B64" s="523"/>
      <c r="C64" s="523"/>
      <c r="D64" s="523"/>
      <c r="E64" s="524"/>
      <c r="F64" s="1575"/>
    </row>
    <row r="65" spans="1:6" hidden="1" outlineLevel="1">
      <c r="A65" s="522"/>
      <c r="B65" s="523"/>
      <c r="C65" s="523"/>
      <c r="D65" s="523"/>
      <c r="E65" s="524"/>
      <c r="F65" s="1575"/>
    </row>
    <row r="66" spans="1:6" ht="15.75" hidden="1" outlineLevel="1" thickBot="1">
      <c r="A66" s="525"/>
      <c r="B66" s="526"/>
      <c r="C66" s="526"/>
      <c r="D66" s="526"/>
      <c r="E66" s="527"/>
      <c r="F66" s="1578"/>
    </row>
    <row r="67" spans="1:6" ht="45" customHeight="1" collapsed="1">
      <c r="A67" s="1582" t="s">
        <v>853</v>
      </c>
      <c r="B67" s="1583"/>
      <c r="C67" s="1583"/>
      <c r="D67" s="1583"/>
      <c r="E67" s="1583"/>
      <c r="F67" s="1584" t="s">
        <v>1054</v>
      </c>
    </row>
    <row r="68" spans="1:6">
      <c r="A68" s="1560" t="s">
        <v>850</v>
      </c>
      <c r="B68" s="1539"/>
      <c r="C68" s="1539"/>
      <c r="D68" s="1539" t="s">
        <v>851</v>
      </c>
      <c r="E68" s="1539"/>
      <c r="F68" s="1575"/>
    </row>
    <row r="69" spans="1:6">
      <c r="A69" s="1560"/>
      <c r="B69" s="1539"/>
      <c r="C69" s="1539"/>
      <c r="D69" s="1539"/>
      <c r="E69" s="1539"/>
      <c r="F69" s="1575"/>
    </row>
    <row r="70" spans="1:6">
      <c r="A70" s="1560"/>
      <c r="B70" s="1539"/>
      <c r="C70" s="1539"/>
      <c r="D70" s="1539"/>
      <c r="E70" s="1539"/>
      <c r="F70" s="1575"/>
    </row>
    <row r="71" spans="1:6">
      <c r="A71" s="1560"/>
      <c r="B71" s="1539"/>
      <c r="C71" s="1539"/>
      <c r="D71" s="1539"/>
      <c r="E71" s="1539"/>
      <c r="F71" s="1575"/>
    </row>
    <row r="72" spans="1:6">
      <c r="A72" s="1560"/>
      <c r="B72" s="1539"/>
      <c r="C72" s="1539"/>
      <c r="D72" s="1539"/>
      <c r="E72" s="1539"/>
      <c r="F72" s="1575"/>
    </row>
    <row r="73" spans="1:6" ht="15.75" thickBot="1">
      <c r="A73" s="1560"/>
      <c r="B73" s="1539"/>
      <c r="C73" s="1539"/>
      <c r="D73" s="1539"/>
      <c r="E73" s="1539"/>
      <c r="F73" s="1575"/>
    </row>
    <row r="74" spans="1:6" hidden="1" outlineLevel="1">
      <c r="A74" s="1560"/>
      <c r="B74" s="1539"/>
      <c r="C74" s="1539"/>
      <c r="D74" s="1539"/>
      <c r="E74" s="1539"/>
      <c r="F74" s="1575" t="s">
        <v>933</v>
      </c>
    </row>
    <row r="75" spans="1:6" hidden="1" outlineLevel="1">
      <c r="A75" s="1560"/>
      <c r="B75" s="1539"/>
      <c r="C75" s="1539"/>
      <c r="D75" s="1539"/>
      <c r="E75" s="1539"/>
      <c r="F75" s="1575"/>
    </row>
    <row r="76" spans="1:6" hidden="1" outlineLevel="1">
      <c r="A76" s="1560"/>
      <c r="B76" s="1539"/>
      <c r="C76" s="1539"/>
      <c r="D76" s="1539"/>
      <c r="E76" s="1539"/>
      <c r="F76" s="1575"/>
    </row>
    <row r="77" spans="1:6" hidden="1" outlineLevel="1">
      <c r="A77" s="1560"/>
      <c r="B77" s="1539"/>
      <c r="C77" s="1539"/>
      <c r="D77" s="1539"/>
      <c r="E77" s="1539"/>
      <c r="F77" s="1575"/>
    </row>
    <row r="78" spans="1:6" hidden="1" outlineLevel="1">
      <c r="A78" s="1560"/>
      <c r="B78" s="1539"/>
      <c r="C78" s="1539"/>
      <c r="D78" s="1539"/>
      <c r="E78" s="1539"/>
      <c r="F78" s="1575"/>
    </row>
    <row r="79" spans="1:6" hidden="1" outlineLevel="1">
      <c r="A79" s="1560"/>
      <c r="B79" s="1539"/>
      <c r="C79" s="1539"/>
      <c r="D79" s="1539"/>
      <c r="E79" s="1539"/>
      <c r="F79" s="1575"/>
    </row>
    <row r="80" spans="1:6" hidden="1" outlineLevel="1">
      <c r="A80" s="1560"/>
      <c r="B80" s="1539"/>
      <c r="C80" s="1539"/>
      <c r="D80" s="1539"/>
      <c r="E80" s="1539"/>
      <c r="F80" s="1575"/>
    </row>
    <row r="81" spans="1:6" hidden="1" outlineLevel="1">
      <c r="A81" s="1560"/>
      <c r="B81" s="1539"/>
      <c r="C81" s="1539"/>
      <c r="D81" s="1539"/>
      <c r="E81" s="1539"/>
      <c r="F81" s="1575"/>
    </row>
    <row r="82" spans="1:6" hidden="1" outlineLevel="1">
      <c r="A82" s="1560"/>
      <c r="B82" s="1539"/>
      <c r="C82" s="1539"/>
      <c r="D82" s="1539"/>
      <c r="E82" s="1539"/>
      <c r="F82" s="1575"/>
    </row>
    <row r="83" spans="1:6" ht="15.75" hidden="1" outlineLevel="1" thickBot="1">
      <c r="A83" s="1585"/>
      <c r="B83" s="1586"/>
      <c r="C83" s="1586"/>
      <c r="D83" s="1586"/>
      <c r="E83" s="1586"/>
      <c r="F83" s="1576"/>
    </row>
    <row r="84" spans="1:6" ht="45" customHeight="1" collapsed="1">
      <c r="A84" s="1582" t="s">
        <v>852</v>
      </c>
      <c r="B84" s="1583"/>
      <c r="C84" s="1583"/>
      <c r="D84" s="1583"/>
      <c r="E84" s="1583"/>
      <c r="F84" s="1584" t="s">
        <v>934</v>
      </c>
    </row>
    <row r="85" spans="1:6">
      <c r="A85" s="1560" t="s">
        <v>850</v>
      </c>
      <c r="B85" s="1539"/>
      <c r="C85" s="1539"/>
      <c r="D85" s="1539" t="s">
        <v>851</v>
      </c>
      <c r="E85" s="1539"/>
      <c r="F85" s="1575"/>
    </row>
    <row r="86" spans="1:6">
      <c r="A86" s="1560"/>
      <c r="B86" s="1539"/>
      <c r="C86" s="1539"/>
      <c r="D86" s="1539"/>
      <c r="E86" s="1539"/>
      <c r="F86" s="1575"/>
    </row>
    <row r="87" spans="1:6">
      <c r="A87" s="1560"/>
      <c r="B87" s="1539"/>
      <c r="C87" s="1539"/>
      <c r="D87" s="1539"/>
      <c r="E87" s="1539"/>
      <c r="F87" s="1575"/>
    </row>
    <row r="88" spans="1:6">
      <c r="A88" s="1560"/>
      <c r="B88" s="1539"/>
      <c r="C88" s="1539"/>
      <c r="D88" s="1539"/>
      <c r="E88" s="1539"/>
      <c r="F88" s="1575"/>
    </row>
    <row r="89" spans="1:6">
      <c r="A89" s="1560"/>
      <c r="B89" s="1539"/>
      <c r="C89" s="1539"/>
      <c r="D89" s="1539"/>
      <c r="E89" s="1539"/>
      <c r="F89" s="1575"/>
    </row>
    <row r="90" spans="1:6" ht="15.75" thickBot="1">
      <c r="A90" s="1585"/>
      <c r="B90" s="1586"/>
      <c r="C90" s="1586"/>
      <c r="D90" s="1586"/>
      <c r="E90" s="1586"/>
      <c r="F90" s="1576"/>
    </row>
    <row r="91" spans="1:6" hidden="1" outlineLevel="1">
      <c r="A91" s="1588"/>
      <c r="B91" s="1589"/>
      <c r="C91" s="1589"/>
      <c r="D91" s="1589"/>
      <c r="E91" s="1589"/>
      <c r="F91" s="1587" t="s">
        <v>934</v>
      </c>
    </row>
    <row r="92" spans="1:6" hidden="1" outlineLevel="1">
      <c r="A92" s="1560"/>
      <c r="B92" s="1539"/>
      <c r="C92" s="1539"/>
      <c r="D92" s="1539"/>
      <c r="E92" s="1539"/>
      <c r="F92" s="1575"/>
    </row>
    <row r="93" spans="1:6" hidden="1" outlineLevel="1">
      <c r="A93" s="1560"/>
      <c r="B93" s="1539"/>
      <c r="C93" s="1539"/>
      <c r="D93" s="1539"/>
      <c r="E93" s="1539"/>
      <c r="F93" s="1575"/>
    </row>
    <row r="94" spans="1:6" hidden="1" outlineLevel="1">
      <c r="A94" s="1560"/>
      <c r="B94" s="1539"/>
      <c r="C94" s="1539"/>
      <c r="D94" s="1539"/>
      <c r="E94" s="1539"/>
      <c r="F94" s="1575"/>
    </row>
    <row r="95" spans="1:6" hidden="1" outlineLevel="1">
      <c r="A95" s="1560"/>
      <c r="B95" s="1539"/>
      <c r="C95" s="1539"/>
      <c r="D95" s="1539"/>
      <c r="E95" s="1539"/>
      <c r="F95" s="1575"/>
    </row>
    <row r="96" spans="1:6" hidden="1" outlineLevel="1">
      <c r="A96" s="1560"/>
      <c r="B96" s="1539"/>
      <c r="C96" s="1539"/>
      <c r="D96" s="1539"/>
      <c r="E96" s="1539"/>
      <c r="F96" s="1575"/>
    </row>
    <row r="97" spans="1:6" hidden="1" outlineLevel="1">
      <c r="A97" s="1560"/>
      <c r="B97" s="1539"/>
      <c r="C97" s="1539"/>
      <c r="D97" s="1539"/>
      <c r="E97" s="1539"/>
      <c r="F97" s="1575"/>
    </row>
    <row r="98" spans="1:6" hidden="1" outlineLevel="1">
      <c r="A98" s="1560"/>
      <c r="B98" s="1539"/>
      <c r="C98" s="1539"/>
      <c r="D98" s="1539"/>
      <c r="E98" s="1539"/>
      <c r="F98" s="1575"/>
    </row>
    <row r="99" spans="1:6" hidden="1" outlineLevel="1">
      <c r="A99" s="1560"/>
      <c r="B99" s="1539"/>
      <c r="C99" s="1539"/>
      <c r="D99" s="1539"/>
      <c r="E99" s="1539"/>
      <c r="F99" s="1575"/>
    </row>
    <row r="100" spans="1:6" ht="15.75" hidden="1" outlineLevel="1" thickBot="1">
      <c r="A100" s="1585"/>
      <c r="B100" s="1586"/>
      <c r="C100" s="1586"/>
      <c r="D100" s="1586"/>
      <c r="E100" s="1586"/>
      <c r="F100" s="1576"/>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90" t="s">
        <v>779</v>
      </c>
      <c r="B1" s="1590"/>
      <c r="C1" s="1590"/>
      <c r="D1" s="1590"/>
    </row>
    <row r="2" spans="1:4">
      <c r="A2" s="1590" t="s">
        <v>792</v>
      </c>
      <c r="B2" s="1590"/>
      <c r="C2" s="1590"/>
      <c r="D2" s="1590"/>
    </row>
    <row r="3" spans="1:4" ht="15.75" thickBot="1">
      <c r="A3" s="1599"/>
      <c r="B3" s="1599"/>
      <c r="C3" s="1599"/>
      <c r="D3" s="1599"/>
    </row>
    <row r="4" spans="1:4">
      <c r="A4" s="1591" t="s">
        <v>788</v>
      </c>
      <c r="B4" s="1592"/>
      <c r="C4" s="1593"/>
      <c r="D4" s="811" t="s">
        <v>1064</v>
      </c>
    </row>
    <row r="5" spans="1:4" ht="15.75" thickBot="1">
      <c r="A5" s="1594"/>
      <c r="B5" s="1595"/>
      <c r="C5" s="1596"/>
      <c r="D5" s="832"/>
    </row>
    <row r="6" spans="1:4" ht="15.75" thickBot="1">
      <c r="A6" s="1597" t="str">
        <f>Obsah!A3</f>
        <v>Informace platné k datu</v>
      </c>
      <c r="B6" s="1598"/>
      <c r="C6" s="715">
        <f>Obsah!C3</f>
        <v>42277</v>
      </c>
      <c r="D6" s="370"/>
    </row>
    <row r="7" spans="1:4">
      <c r="A7" s="1582" t="s">
        <v>789</v>
      </c>
      <c r="B7" s="1583"/>
      <c r="C7" s="1583"/>
      <c r="D7" s="1573" t="s">
        <v>790</v>
      </c>
    </row>
    <row r="8" spans="1:4" ht="15" customHeight="1">
      <c r="A8" s="1560"/>
      <c r="B8" s="1539"/>
      <c r="C8" s="1539"/>
      <c r="D8" s="1574"/>
    </row>
    <row r="9" spans="1:4" ht="20.100000000000001" customHeight="1">
      <c r="A9" s="1560"/>
      <c r="B9" s="1539"/>
      <c r="C9" s="1539"/>
      <c r="D9" s="1574"/>
    </row>
    <row r="10" spans="1:4">
      <c r="A10" s="508"/>
      <c r="B10" s="509"/>
      <c r="C10" s="510"/>
      <c r="D10" s="1574"/>
    </row>
    <row r="11" spans="1:4" hidden="1" outlineLevel="1">
      <c r="A11" s="499"/>
      <c r="B11" s="500"/>
      <c r="C11" s="501"/>
      <c r="D11" s="1575" t="s">
        <v>790</v>
      </c>
    </row>
    <row r="12" spans="1:4" hidden="1" outlineLevel="1">
      <c r="A12" s="502"/>
      <c r="B12" s="503"/>
      <c r="C12" s="504"/>
      <c r="D12" s="1575"/>
    </row>
    <row r="13" spans="1:4" hidden="1" outlineLevel="1">
      <c r="A13" s="502"/>
      <c r="B13" s="503"/>
      <c r="C13" s="504"/>
      <c r="D13" s="1575"/>
    </row>
    <row r="14" spans="1:4" hidden="1" outlineLevel="1">
      <c r="A14" s="502"/>
      <c r="B14" s="503"/>
      <c r="C14" s="504"/>
      <c r="D14" s="1575"/>
    </row>
    <row r="15" spans="1:4" hidden="1" outlineLevel="1">
      <c r="A15" s="502"/>
      <c r="B15" s="503"/>
      <c r="C15" s="504"/>
      <c r="D15" s="1575"/>
    </row>
    <row r="16" spans="1:4" hidden="1" outlineLevel="1">
      <c r="A16" s="502"/>
      <c r="B16" s="503"/>
      <c r="C16" s="504"/>
      <c r="D16" s="1575"/>
    </row>
    <row r="17" spans="1:4" hidden="1" outlineLevel="1">
      <c r="A17" s="502"/>
      <c r="B17" s="503"/>
      <c r="C17" s="504"/>
      <c r="D17" s="1575"/>
    </row>
    <row r="18" spans="1:4" hidden="1" outlineLevel="1">
      <c r="A18" s="502"/>
      <c r="B18" s="503"/>
      <c r="C18" s="504"/>
      <c r="D18" s="1575"/>
    </row>
    <row r="19" spans="1:4" hidden="1" outlineLevel="1">
      <c r="A19" s="502"/>
      <c r="B19" s="503"/>
      <c r="C19" s="504"/>
      <c r="D19" s="1575"/>
    </row>
    <row r="20" spans="1:4" hidden="1" outlineLevel="1">
      <c r="A20" s="502"/>
      <c r="B20" s="503"/>
      <c r="C20" s="504"/>
      <c r="D20" s="1575"/>
    </row>
    <row r="21" spans="1:4" hidden="1" outlineLevel="1">
      <c r="A21" s="502"/>
      <c r="B21" s="503"/>
      <c r="C21" s="504"/>
      <c r="D21" s="1575"/>
    </row>
    <row r="22" spans="1:4" hidden="1" outlineLevel="1">
      <c r="A22" s="502"/>
      <c r="B22" s="503"/>
      <c r="C22" s="504"/>
      <c r="D22" s="1575"/>
    </row>
    <row r="23" spans="1:4" hidden="1" outlineLevel="1">
      <c r="A23" s="502"/>
      <c r="B23" s="503"/>
      <c r="C23" s="504"/>
      <c r="D23" s="1575"/>
    </row>
    <row r="24" spans="1:4" hidden="1" outlineLevel="1">
      <c r="A24" s="502"/>
      <c r="B24" s="503"/>
      <c r="C24" s="504"/>
      <c r="D24" s="1575"/>
    </row>
    <row r="25" spans="1:4" hidden="1" outlineLevel="1">
      <c r="A25" s="502"/>
      <c r="B25" s="503"/>
      <c r="C25" s="504"/>
      <c r="D25" s="1575"/>
    </row>
    <row r="26" spans="1:4" hidden="1" outlineLevel="1">
      <c r="A26" s="502"/>
      <c r="B26" s="503"/>
      <c r="C26" s="504"/>
      <c r="D26" s="1575"/>
    </row>
    <row r="27" spans="1:4" hidden="1" outlineLevel="1">
      <c r="A27" s="502"/>
      <c r="B27" s="503"/>
      <c r="C27" s="504"/>
      <c r="D27" s="1575"/>
    </row>
    <row r="28" spans="1:4" hidden="1" outlineLevel="1">
      <c r="A28" s="502"/>
      <c r="B28" s="503"/>
      <c r="C28" s="504"/>
      <c r="D28" s="1575"/>
    </row>
    <row r="29" spans="1:4" hidden="1" outlineLevel="1">
      <c r="A29" s="502"/>
      <c r="B29" s="503"/>
      <c r="C29" s="504"/>
      <c r="D29" s="1575"/>
    </row>
    <row r="30" spans="1:4" hidden="1" outlineLevel="1">
      <c r="A30" s="502"/>
      <c r="B30" s="503"/>
      <c r="C30" s="504"/>
      <c r="D30" s="1575"/>
    </row>
    <row r="31" spans="1:4" hidden="1" outlineLevel="1">
      <c r="A31" s="502"/>
      <c r="B31" s="503"/>
      <c r="C31" s="504"/>
      <c r="D31" s="1575"/>
    </row>
    <row r="32" spans="1:4" hidden="1" outlineLevel="1">
      <c r="A32" s="502"/>
      <c r="B32" s="503"/>
      <c r="C32" s="504"/>
      <c r="D32" s="1575"/>
    </row>
    <row r="33" spans="1:4" hidden="1" outlineLevel="1">
      <c r="A33" s="502"/>
      <c r="B33" s="503"/>
      <c r="C33" s="504"/>
      <c r="D33" s="1575"/>
    </row>
    <row r="34" spans="1:4" hidden="1" outlineLevel="1">
      <c r="A34" s="502"/>
      <c r="B34" s="503"/>
      <c r="C34" s="504"/>
      <c r="D34" s="1575"/>
    </row>
    <row r="35" spans="1:4" hidden="1" outlineLevel="1">
      <c r="A35" s="502"/>
      <c r="B35" s="503"/>
      <c r="C35" s="504"/>
      <c r="D35" s="1575"/>
    </row>
    <row r="36" spans="1:4" hidden="1" outlineLevel="1">
      <c r="A36" s="502"/>
      <c r="B36" s="503"/>
      <c r="C36" s="504"/>
      <c r="D36" s="1575"/>
    </row>
    <row r="37" spans="1:4" ht="15.75" hidden="1" outlineLevel="1" thickBot="1">
      <c r="A37" s="505"/>
      <c r="B37" s="506"/>
      <c r="C37" s="507"/>
      <c r="D37" s="157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03" t="s">
        <v>780</v>
      </c>
      <c r="B1" s="803"/>
      <c r="C1" s="803"/>
      <c r="D1" s="337"/>
      <c r="E1" s="337"/>
      <c r="F1" s="337"/>
      <c r="G1" s="339"/>
      <c r="H1" s="294"/>
      <c r="I1" s="294"/>
    </row>
    <row r="2" spans="1:9">
      <c r="A2" s="803" t="s">
        <v>791</v>
      </c>
      <c r="B2" s="803"/>
      <c r="C2" s="803"/>
      <c r="D2" s="337"/>
      <c r="E2" s="337"/>
      <c r="F2" s="337"/>
      <c r="G2" s="339"/>
      <c r="H2" s="294"/>
      <c r="I2" s="294"/>
    </row>
    <row r="3" spans="1:9" ht="15.75" thickBot="1">
      <c r="A3" s="1330"/>
      <c r="B3" s="1330"/>
      <c r="C3" s="1330"/>
      <c r="D3" s="1330"/>
      <c r="E3" s="1330"/>
      <c r="F3" s="1330"/>
      <c r="G3" s="1330"/>
      <c r="H3" s="284"/>
    </row>
    <row r="4" spans="1:9" ht="15" customHeight="1">
      <c r="A4" s="805" t="s">
        <v>854</v>
      </c>
      <c r="B4" s="806"/>
      <c r="C4" s="806"/>
      <c r="D4" s="806"/>
      <c r="E4" s="806"/>
      <c r="F4" s="807"/>
      <c r="G4" s="811" t="s">
        <v>1064</v>
      </c>
    </row>
    <row r="5" spans="1:9" ht="15.75" thickBot="1">
      <c r="A5" s="808"/>
      <c r="B5" s="809"/>
      <c r="C5" s="809"/>
      <c r="D5" s="809"/>
      <c r="E5" s="809"/>
      <c r="F5" s="810"/>
      <c r="G5" s="832"/>
    </row>
    <row r="6" spans="1:9" ht="15.75" thickBot="1">
      <c r="A6" s="1517" t="str">
        <f>Obsah!A3</f>
        <v>Informace platné k datu</v>
      </c>
      <c r="B6" s="1518"/>
      <c r="C6" s="715">
        <f>Obsah!C3</f>
        <v>42277</v>
      </c>
      <c r="D6" s="372"/>
      <c r="E6" s="372"/>
      <c r="F6" s="372"/>
      <c r="G6" s="368"/>
      <c r="H6" s="260"/>
      <c r="I6" s="260"/>
    </row>
    <row r="7" spans="1:9" ht="15" customHeight="1">
      <c r="A7" s="1602" t="s">
        <v>855</v>
      </c>
      <c r="B7" s="1603"/>
      <c r="C7" s="1603"/>
      <c r="D7" s="1603"/>
      <c r="E7" s="1603"/>
      <c r="F7" s="1604"/>
      <c r="G7" s="1608" t="s">
        <v>935</v>
      </c>
      <c r="H7" s="260"/>
      <c r="I7" s="260"/>
    </row>
    <row r="8" spans="1:9" ht="15" customHeight="1">
      <c r="A8" s="1605" t="s">
        <v>856</v>
      </c>
      <c r="B8" s="1606"/>
      <c r="C8" s="1606"/>
      <c r="D8" s="1606"/>
      <c r="E8" s="1606"/>
      <c r="F8" s="1607"/>
      <c r="G8" s="1609"/>
      <c r="H8" s="260"/>
      <c r="I8" s="260"/>
    </row>
    <row r="9" spans="1:9">
      <c r="A9" s="1560" t="s">
        <v>861</v>
      </c>
      <c r="B9" s="1539"/>
      <c r="C9" s="1600" t="s">
        <v>857</v>
      </c>
      <c r="D9" s="1601"/>
      <c r="E9" s="1600" t="s">
        <v>858</v>
      </c>
      <c r="F9" s="1601"/>
      <c r="G9" s="1609"/>
      <c r="H9" s="260"/>
      <c r="I9" s="260"/>
    </row>
    <row r="10" spans="1:9">
      <c r="A10" s="1560"/>
      <c r="B10" s="1539"/>
      <c r="C10" s="1600"/>
      <c r="D10" s="1601"/>
      <c r="E10" s="1600"/>
      <c r="F10" s="1601"/>
      <c r="G10" s="1609"/>
      <c r="H10" s="260"/>
      <c r="I10" s="260"/>
    </row>
    <row r="11" spans="1:9">
      <c r="A11" s="1560"/>
      <c r="B11" s="1539"/>
      <c r="C11" s="1600"/>
      <c r="D11" s="1601"/>
      <c r="E11" s="1600"/>
      <c r="F11" s="1601"/>
      <c r="G11" s="1609"/>
      <c r="H11" s="260"/>
      <c r="I11" s="260"/>
    </row>
    <row r="12" spans="1:9">
      <c r="A12" s="1560"/>
      <c r="B12" s="1539"/>
      <c r="C12" s="1600"/>
      <c r="D12" s="1601"/>
      <c r="E12" s="1600"/>
      <c r="F12" s="1601"/>
      <c r="G12" s="1609"/>
      <c r="H12" s="260"/>
      <c r="I12" s="260"/>
    </row>
    <row r="13" spans="1:9">
      <c r="A13" s="1560"/>
      <c r="B13" s="1539"/>
      <c r="C13" s="1600"/>
      <c r="D13" s="1601"/>
      <c r="E13" s="1600"/>
      <c r="F13" s="1601"/>
      <c r="G13" s="1609"/>
      <c r="H13" s="260"/>
      <c r="I13" s="260"/>
    </row>
    <row r="14" spans="1:9">
      <c r="A14" s="1560"/>
      <c r="B14" s="1539"/>
      <c r="C14" s="1600"/>
      <c r="D14" s="1601"/>
      <c r="E14" s="1600"/>
      <c r="F14" s="1601"/>
      <c r="G14" s="1609"/>
      <c r="H14" s="260"/>
      <c r="I14" s="260"/>
    </row>
    <row r="15" spans="1:9">
      <c r="A15" s="1560"/>
      <c r="B15" s="1539"/>
      <c r="C15" s="1600"/>
      <c r="D15" s="1601"/>
      <c r="E15" s="1600"/>
      <c r="F15" s="1601"/>
      <c r="G15" s="1609"/>
      <c r="H15" s="260"/>
      <c r="I15" s="260"/>
    </row>
    <row r="16" spans="1:9">
      <c r="A16" s="1560"/>
      <c r="B16" s="1539"/>
      <c r="C16" s="1600"/>
      <c r="D16" s="1601"/>
      <c r="E16" s="1600"/>
      <c r="F16" s="1601"/>
      <c r="G16" s="1609"/>
      <c r="H16" s="260"/>
      <c r="I16" s="260"/>
    </row>
    <row r="17" spans="1:9">
      <c r="A17" s="1560"/>
      <c r="B17" s="1539"/>
      <c r="C17" s="1600"/>
      <c r="D17" s="1601"/>
      <c r="E17" s="1600"/>
      <c r="F17" s="1601"/>
      <c r="G17" s="1609"/>
      <c r="H17" s="260"/>
      <c r="I17" s="260"/>
    </row>
    <row r="18" spans="1:9">
      <c r="A18" s="1560"/>
      <c r="B18" s="1539"/>
      <c r="C18" s="1600"/>
      <c r="D18" s="1601"/>
      <c r="E18" s="1600"/>
      <c r="F18" s="1601"/>
      <c r="G18" s="1610"/>
      <c r="H18" s="260"/>
      <c r="I18" s="260"/>
    </row>
    <row r="19" spans="1:9" ht="30" customHeight="1">
      <c r="A19" s="1560" t="s">
        <v>859</v>
      </c>
      <c r="B19" s="1539"/>
      <c r="C19" s="1539"/>
      <c r="D19" s="1539"/>
      <c r="E19" s="1539"/>
      <c r="F19" s="1539"/>
      <c r="G19" s="1575" t="s">
        <v>935</v>
      </c>
      <c r="H19" s="260"/>
      <c r="I19" s="260"/>
    </row>
    <row r="20" spans="1:9" ht="15.75" thickBot="1">
      <c r="A20" s="535"/>
      <c r="B20" s="536"/>
      <c r="C20" s="536"/>
      <c r="D20" s="536"/>
      <c r="E20" s="536"/>
      <c r="F20" s="537"/>
      <c r="G20" s="1575"/>
      <c r="H20" s="260"/>
      <c r="I20" s="260"/>
    </row>
    <row r="21" spans="1:9" hidden="1" outlineLevel="1">
      <c r="A21" s="535"/>
      <c r="B21" s="536"/>
      <c r="C21" s="536"/>
      <c r="D21" s="536"/>
      <c r="E21" s="536"/>
      <c r="F21" s="537"/>
      <c r="G21" s="1617" t="s">
        <v>935</v>
      </c>
      <c r="H21" s="260"/>
      <c r="I21" s="260"/>
    </row>
    <row r="22" spans="1:9" hidden="1" outlineLevel="1">
      <c r="A22" s="644"/>
      <c r="B22" s="538"/>
      <c r="C22" s="538"/>
      <c r="D22" s="538"/>
      <c r="E22" s="538"/>
      <c r="F22" s="539"/>
      <c r="G22" s="1613"/>
      <c r="H22" s="260"/>
      <c r="I22" s="260"/>
    </row>
    <row r="23" spans="1:9" hidden="1" outlineLevel="1">
      <c r="A23" s="644"/>
      <c r="B23" s="538"/>
      <c r="C23" s="538"/>
      <c r="D23" s="538"/>
      <c r="E23" s="538"/>
      <c r="F23" s="539"/>
      <c r="G23" s="1613"/>
      <c r="H23" s="260"/>
      <c r="I23" s="260"/>
    </row>
    <row r="24" spans="1:9" hidden="1" outlineLevel="1">
      <c r="A24" s="644"/>
      <c r="B24" s="538"/>
      <c r="C24" s="538"/>
      <c r="D24" s="538"/>
      <c r="E24" s="538"/>
      <c r="F24" s="539"/>
      <c r="G24" s="1613"/>
      <c r="H24" s="260"/>
      <c r="I24" s="260"/>
    </row>
    <row r="25" spans="1:9" hidden="1" outlineLevel="1">
      <c r="A25" s="644"/>
      <c r="B25" s="538"/>
      <c r="C25" s="538"/>
      <c r="D25" s="538"/>
      <c r="E25" s="538"/>
      <c r="F25" s="539"/>
      <c r="G25" s="1613"/>
      <c r="H25" s="260"/>
      <c r="I25" s="260"/>
    </row>
    <row r="26" spans="1:9" hidden="1" outlineLevel="1">
      <c r="A26" s="644"/>
      <c r="B26" s="538"/>
      <c r="C26" s="538"/>
      <c r="D26" s="538"/>
      <c r="E26" s="538"/>
      <c r="F26" s="539"/>
      <c r="G26" s="1613"/>
      <c r="H26" s="260"/>
      <c r="I26" s="260"/>
    </row>
    <row r="27" spans="1:9" hidden="1" outlineLevel="1">
      <c r="A27" s="644"/>
      <c r="B27" s="538"/>
      <c r="C27" s="538"/>
      <c r="D27" s="538"/>
      <c r="E27" s="538"/>
      <c r="F27" s="539"/>
      <c r="G27" s="1613"/>
      <c r="H27" s="260"/>
      <c r="I27" s="260"/>
    </row>
    <row r="28" spans="1:9" hidden="1" outlineLevel="1">
      <c r="A28" s="644"/>
      <c r="B28" s="538"/>
      <c r="C28" s="538"/>
      <c r="D28" s="538"/>
      <c r="E28" s="538"/>
      <c r="F28" s="539"/>
      <c r="G28" s="1613"/>
      <c r="H28" s="260"/>
      <c r="I28" s="260"/>
    </row>
    <row r="29" spans="1:9" hidden="1" outlineLevel="1">
      <c r="A29" s="644"/>
      <c r="B29" s="538"/>
      <c r="C29" s="538"/>
      <c r="D29" s="538"/>
      <c r="E29" s="538"/>
      <c r="F29" s="539"/>
      <c r="G29" s="1613"/>
      <c r="H29" s="260"/>
      <c r="I29" s="260"/>
    </row>
    <row r="30" spans="1:9" hidden="1" outlineLevel="1">
      <c r="A30" s="644"/>
      <c r="B30" s="538"/>
      <c r="C30" s="538"/>
      <c r="D30" s="538"/>
      <c r="E30" s="538"/>
      <c r="F30" s="539"/>
      <c r="G30" s="1613"/>
      <c r="H30" s="260"/>
      <c r="I30" s="260"/>
    </row>
    <row r="31" spans="1:9" hidden="1" outlineLevel="1">
      <c r="A31" s="644"/>
      <c r="B31" s="538"/>
      <c r="C31" s="538"/>
      <c r="D31" s="538"/>
      <c r="E31" s="538"/>
      <c r="F31" s="539"/>
      <c r="G31" s="1613"/>
      <c r="H31" s="260"/>
      <c r="I31" s="260"/>
    </row>
    <row r="32" spans="1:9" hidden="1" outlineLevel="1">
      <c r="A32" s="644"/>
      <c r="B32" s="538"/>
      <c r="C32" s="538"/>
      <c r="D32" s="538"/>
      <c r="E32" s="538"/>
      <c r="F32" s="539"/>
      <c r="G32" s="1613"/>
      <c r="H32" s="260"/>
      <c r="I32" s="260"/>
    </row>
    <row r="33" spans="1:9" ht="15.75" hidden="1" outlineLevel="1" thickBot="1">
      <c r="A33" s="644"/>
      <c r="B33" s="538"/>
      <c r="C33" s="538"/>
      <c r="D33" s="538"/>
      <c r="E33" s="538"/>
      <c r="F33" s="539"/>
      <c r="G33" s="1613"/>
      <c r="H33" s="260"/>
      <c r="I33" s="260"/>
    </row>
    <row r="34" spans="1:9" collapsed="1">
      <c r="A34" s="1158" t="s">
        <v>860</v>
      </c>
      <c r="B34" s="1159"/>
      <c r="C34" s="1159"/>
      <c r="D34" s="1159"/>
      <c r="E34" s="1159"/>
      <c r="F34" s="1159"/>
      <c r="G34" s="1627" t="s">
        <v>935</v>
      </c>
      <c r="H34" s="260"/>
      <c r="I34" s="260"/>
    </row>
    <row r="35" spans="1:9">
      <c r="A35" s="1143" t="s">
        <v>861</v>
      </c>
      <c r="B35" s="1144"/>
      <c r="C35" s="1622" t="s">
        <v>862</v>
      </c>
      <c r="D35" s="1623"/>
      <c r="E35" s="1623"/>
      <c r="F35" s="1624"/>
      <c r="G35" s="1527"/>
      <c r="H35" s="260"/>
      <c r="I35" s="260"/>
    </row>
    <row r="36" spans="1:9">
      <c r="A36" s="1143"/>
      <c r="B36" s="1618"/>
      <c r="C36" s="514"/>
      <c r="D36" s="500"/>
      <c r="E36" s="500"/>
      <c r="F36" s="501"/>
      <c r="G36" s="1527"/>
      <c r="H36" s="260"/>
      <c r="I36" s="260"/>
    </row>
    <row r="37" spans="1:9">
      <c r="A37" s="1143"/>
      <c r="B37" s="1618"/>
      <c r="C37" s="511"/>
      <c r="D37" s="503"/>
      <c r="E37" s="503"/>
      <c r="F37" s="504"/>
      <c r="G37" s="1527"/>
      <c r="H37" s="260"/>
      <c r="I37" s="260"/>
    </row>
    <row r="38" spans="1:9">
      <c r="A38" s="1143"/>
      <c r="B38" s="1618"/>
      <c r="C38" s="511"/>
      <c r="D38" s="503"/>
      <c r="E38" s="503"/>
      <c r="F38" s="504"/>
      <c r="G38" s="1527"/>
      <c r="H38" s="260"/>
      <c r="I38" s="260"/>
    </row>
    <row r="39" spans="1:9">
      <c r="A39" s="1143"/>
      <c r="B39" s="1618"/>
      <c r="C39" s="511"/>
      <c r="D39" s="503"/>
      <c r="E39" s="503"/>
      <c r="F39" s="504"/>
      <c r="G39" s="1527"/>
      <c r="H39" s="260"/>
      <c r="I39" s="260"/>
    </row>
    <row r="40" spans="1:9" ht="15.75" thickBot="1">
      <c r="A40" s="1145"/>
      <c r="B40" s="1619"/>
      <c r="C40" s="651"/>
      <c r="D40" s="506"/>
      <c r="E40" s="506"/>
      <c r="F40" s="507"/>
      <c r="G40" s="1528"/>
      <c r="H40" s="260"/>
      <c r="I40" s="260"/>
    </row>
    <row r="41" spans="1:9" hidden="1" outlineLevel="1">
      <c r="A41" s="1620"/>
      <c r="B41" s="1621"/>
      <c r="C41" s="511"/>
      <c r="D41" s="503"/>
      <c r="E41" s="503"/>
      <c r="F41" s="504"/>
      <c r="G41" s="1616" t="s">
        <v>935</v>
      </c>
      <c r="H41" s="260"/>
      <c r="I41" s="260"/>
    </row>
    <row r="42" spans="1:9" hidden="1" outlineLevel="1">
      <c r="A42" s="1143"/>
      <c r="B42" s="1618"/>
      <c r="C42" s="511"/>
      <c r="D42" s="503"/>
      <c r="E42" s="503"/>
      <c r="F42" s="504"/>
      <c r="G42" s="1579"/>
      <c r="H42" s="260"/>
      <c r="I42" s="260"/>
    </row>
    <row r="43" spans="1:9" hidden="1" outlineLevel="1">
      <c r="A43" s="1143"/>
      <c r="B43" s="1618"/>
      <c r="C43" s="511"/>
      <c r="D43" s="503"/>
      <c r="E43" s="503"/>
      <c r="F43" s="504"/>
      <c r="G43" s="1579"/>
      <c r="H43" s="260"/>
      <c r="I43" s="260"/>
    </row>
    <row r="44" spans="1:9" hidden="1" outlineLevel="1">
      <c r="A44" s="1143"/>
      <c r="B44" s="1618"/>
      <c r="C44" s="511"/>
      <c r="D44" s="503"/>
      <c r="E44" s="503"/>
      <c r="F44" s="504"/>
      <c r="G44" s="1579"/>
      <c r="H44" s="260"/>
      <c r="I44" s="260"/>
    </row>
    <row r="45" spans="1:9" hidden="1" outlineLevel="1">
      <c r="A45" s="1143"/>
      <c r="B45" s="1618"/>
      <c r="C45" s="511"/>
      <c r="D45" s="503"/>
      <c r="E45" s="503"/>
      <c r="F45" s="504"/>
      <c r="G45" s="1617"/>
      <c r="H45" s="260"/>
      <c r="I45" s="260"/>
    </row>
    <row r="46" spans="1:9" ht="15.75" hidden="1" outlineLevel="1" thickBot="1">
      <c r="A46" s="1625"/>
      <c r="B46" s="1623"/>
      <c r="C46" s="511"/>
      <c r="D46" s="503"/>
      <c r="E46" s="503"/>
      <c r="F46" s="504"/>
      <c r="G46" s="563"/>
      <c r="H46" s="260"/>
      <c r="I46" s="260"/>
    </row>
    <row r="47" spans="1:9" collapsed="1">
      <c r="A47" s="1158" t="s">
        <v>956</v>
      </c>
      <c r="B47" s="1159"/>
      <c r="C47" s="1159"/>
      <c r="D47" s="1159"/>
      <c r="E47" s="1159"/>
      <c r="F47" s="1159"/>
      <c r="G47" s="1584" t="s">
        <v>935</v>
      </c>
      <c r="H47" s="260"/>
      <c r="I47" s="260"/>
    </row>
    <row r="48" spans="1:9" ht="15.75" thickBot="1">
      <c r="A48" s="648"/>
      <c r="B48" s="649"/>
      <c r="C48" s="649"/>
      <c r="D48" s="649"/>
      <c r="E48" s="649"/>
      <c r="F48" s="650"/>
      <c r="G48" s="1576"/>
      <c r="H48" s="260"/>
      <c r="I48" s="260"/>
    </row>
    <row r="49" spans="1:9" hidden="1" outlineLevel="1">
      <c r="A49" s="502"/>
      <c r="B49" s="503"/>
      <c r="C49" s="503"/>
      <c r="D49" s="503"/>
      <c r="E49" s="503"/>
      <c r="F49" s="504"/>
      <c r="G49" s="1613" t="s">
        <v>935</v>
      </c>
      <c r="H49" s="260"/>
      <c r="I49" s="260"/>
    </row>
    <row r="50" spans="1:9" hidden="1" outlineLevel="1">
      <c r="A50" s="502"/>
      <c r="B50" s="503"/>
      <c r="C50" s="503"/>
      <c r="D50" s="503"/>
      <c r="E50" s="503"/>
      <c r="F50" s="504"/>
      <c r="G50" s="1613"/>
      <c r="H50" s="260"/>
      <c r="I50" s="260"/>
    </row>
    <row r="51" spans="1:9" hidden="1" outlineLevel="1">
      <c r="A51" s="502"/>
      <c r="B51" s="503"/>
      <c r="C51" s="503"/>
      <c r="D51" s="503"/>
      <c r="E51" s="503"/>
      <c r="F51" s="504"/>
      <c r="G51" s="1613"/>
      <c r="H51" s="260"/>
      <c r="I51" s="260"/>
    </row>
    <row r="52" spans="1:9" hidden="1" outlineLevel="1">
      <c r="A52" s="502"/>
      <c r="B52" s="503"/>
      <c r="C52" s="503"/>
      <c r="D52" s="503"/>
      <c r="E52" s="503"/>
      <c r="F52" s="504"/>
      <c r="G52" s="1613"/>
      <c r="H52" s="260"/>
      <c r="I52" s="260"/>
    </row>
    <row r="53" spans="1:9" hidden="1" outlineLevel="1">
      <c r="A53" s="502"/>
      <c r="B53" s="503"/>
      <c r="C53" s="503"/>
      <c r="D53" s="503"/>
      <c r="E53" s="503"/>
      <c r="F53" s="504"/>
      <c r="G53" s="1613"/>
      <c r="H53" s="260"/>
      <c r="I53" s="260"/>
    </row>
    <row r="54" spans="1:9" hidden="1" outlineLevel="1">
      <c r="A54" s="482"/>
      <c r="B54" s="483"/>
      <c r="C54" s="483"/>
      <c r="D54" s="483"/>
      <c r="E54" s="483"/>
      <c r="F54" s="484"/>
      <c r="G54" s="1613"/>
      <c r="H54" s="260"/>
      <c r="I54" s="260"/>
    </row>
    <row r="55" spans="1:9" hidden="1" outlineLevel="1">
      <c r="A55" s="502"/>
      <c r="B55" s="503"/>
      <c r="C55" s="503"/>
      <c r="D55" s="503"/>
      <c r="E55" s="503"/>
      <c r="F55" s="504"/>
      <c r="G55" s="1613"/>
      <c r="H55" s="260"/>
      <c r="I55" s="260"/>
    </row>
    <row r="56" spans="1:9" hidden="1" outlineLevel="1">
      <c r="A56" s="502"/>
      <c r="B56" s="503"/>
      <c r="C56" s="503"/>
      <c r="D56" s="503"/>
      <c r="E56" s="503"/>
      <c r="F56" s="504"/>
      <c r="G56" s="1613"/>
      <c r="H56" s="260"/>
      <c r="I56" s="260"/>
    </row>
    <row r="57" spans="1:9" hidden="1" outlineLevel="1">
      <c r="A57" s="502"/>
      <c r="B57" s="503"/>
      <c r="C57" s="503"/>
      <c r="D57" s="503"/>
      <c r="E57" s="503"/>
      <c r="F57" s="504"/>
      <c r="G57" s="1613"/>
      <c r="H57" s="260"/>
      <c r="I57" s="260"/>
    </row>
    <row r="58" spans="1:9" hidden="1" outlineLevel="1">
      <c r="A58" s="502"/>
      <c r="B58" s="503"/>
      <c r="C58" s="503"/>
      <c r="D58" s="503"/>
      <c r="E58" s="503"/>
      <c r="F58" s="504"/>
      <c r="G58" s="1613"/>
      <c r="H58" s="260"/>
      <c r="I58" s="260"/>
    </row>
    <row r="59" spans="1:9" hidden="1" outlineLevel="1">
      <c r="A59" s="502"/>
      <c r="B59" s="503"/>
      <c r="C59" s="503"/>
      <c r="D59" s="503"/>
      <c r="E59" s="503"/>
      <c r="F59" s="504"/>
      <c r="G59" s="1613"/>
      <c r="H59" s="260"/>
      <c r="I59" s="260"/>
    </row>
    <row r="60" spans="1:9" hidden="1" outlineLevel="1">
      <c r="A60" s="502"/>
      <c r="B60" s="503"/>
      <c r="C60" s="503"/>
      <c r="D60" s="503"/>
      <c r="E60" s="503"/>
      <c r="F60" s="504"/>
      <c r="G60" s="1613"/>
      <c r="H60" s="260"/>
      <c r="I60" s="260"/>
    </row>
    <row r="61" spans="1:9" hidden="1" outlineLevel="1">
      <c r="A61" s="502"/>
      <c r="B61" s="503"/>
      <c r="C61" s="503"/>
      <c r="D61" s="503"/>
      <c r="E61" s="503"/>
      <c r="F61" s="504"/>
      <c r="G61" s="1613"/>
      <c r="H61" s="260"/>
      <c r="I61" s="260"/>
    </row>
    <row r="62" spans="1:9" hidden="1" outlineLevel="1">
      <c r="A62" s="502"/>
      <c r="B62" s="503"/>
      <c r="C62" s="503"/>
      <c r="D62" s="503"/>
      <c r="E62" s="503"/>
      <c r="F62" s="504"/>
      <c r="G62" s="1613"/>
      <c r="H62" s="260"/>
      <c r="I62" s="260"/>
    </row>
    <row r="63" spans="1:9" ht="15.75" hidden="1" outlineLevel="1" thickBot="1">
      <c r="A63" s="505"/>
      <c r="B63" s="506"/>
      <c r="C63" s="506"/>
      <c r="D63" s="506"/>
      <c r="E63" s="506"/>
      <c r="F63" s="507"/>
      <c r="G63" s="1626"/>
      <c r="H63" s="260"/>
      <c r="I63" s="260"/>
    </row>
    <row r="64" spans="1:9" collapsed="1">
      <c r="A64" s="1614" t="s">
        <v>863</v>
      </c>
      <c r="B64" s="1615"/>
      <c r="C64" s="1615"/>
      <c r="D64" s="1615"/>
      <c r="E64" s="1615"/>
      <c r="F64" s="1615"/>
      <c r="G64" s="1611" t="s">
        <v>936</v>
      </c>
      <c r="H64" s="260"/>
      <c r="I64" s="260"/>
    </row>
    <row r="65" spans="1:9" ht="15.75" thickBot="1">
      <c r="A65" s="645"/>
      <c r="B65" s="646"/>
      <c r="C65" s="646"/>
      <c r="D65" s="646"/>
      <c r="E65" s="646"/>
      <c r="F65" s="647"/>
      <c r="G65" s="1612"/>
      <c r="H65" s="260"/>
      <c r="I65" s="260"/>
    </row>
    <row r="66" spans="1:9" hidden="1" outlineLevel="1">
      <c r="A66" s="548"/>
      <c r="B66" s="546"/>
      <c r="C66" s="546"/>
      <c r="D66" s="546"/>
      <c r="E66" s="546"/>
      <c r="F66" s="547"/>
      <c r="G66" s="1613" t="s">
        <v>936</v>
      </c>
      <c r="H66" s="260"/>
      <c r="I66" s="260"/>
    </row>
    <row r="67" spans="1:9" hidden="1" outlineLevel="1">
      <c r="A67" s="548"/>
      <c r="B67" s="546"/>
      <c r="C67" s="546"/>
      <c r="D67" s="546"/>
      <c r="E67" s="546"/>
      <c r="F67" s="547"/>
      <c r="G67" s="1613"/>
      <c r="H67" s="260"/>
      <c r="I67" s="260"/>
    </row>
    <row r="68" spans="1:9" hidden="1" outlineLevel="1">
      <c r="A68" s="548"/>
      <c r="B68" s="546"/>
      <c r="C68" s="546"/>
      <c r="D68" s="546"/>
      <c r="E68" s="546"/>
      <c r="F68" s="547"/>
      <c r="G68" s="1613"/>
      <c r="H68" s="260"/>
      <c r="I68" s="260"/>
    </row>
    <row r="69" spans="1:9" hidden="1" outlineLevel="1">
      <c r="A69" s="548"/>
      <c r="B69" s="546"/>
      <c r="C69" s="546"/>
      <c r="D69" s="546"/>
      <c r="E69" s="546"/>
      <c r="F69" s="547"/>
      <c r="G69" s="1613"/>
      <c r="H69" s="260"/>
      <c r="I69" s="260"/>
    </row>
    <row r="70" spans="1:9" ht="15.75" hidden="1" outlineLevel="1" thickBot="1">
      <c r="A70" s="548"/>
      <c r="B70" s="546"/>
      <c r="C70" s="546"/>
      <c r="D70" s="546"/>
      <c r="E70" s="546"/>
      <c r="F70" s="547"/>
      <c r="G70" s="1613"/>
      <c r="H70" s="260"/>
      <c r="I70" s="260"/>
    </row>
    <row r="71" spans="1:9" collapsed="1">
      <c r="A71" s="1533" t="s">
        <v>864</v>
      </c>
      <c r="B71" s="1615"/>
      <c r="C71" s="1615"/>
      <c r="D71" s="1615"/>
      <c r="E71" s="1615"/>
      <c r="F71" s="1615"/>
      <c r="G71" s="1611" t="s">
        <v>937</v>
      </c>
      <c r="H71" s="260"/>
      <c r="I71" s="260"/>
    </row>
    <row r="72" spans="1:9">
      <c r="A72" s="540"/>
      <c r="B72" s="541"/>
      <c r="C72" s="541"/>
      <c r="D72" s="541"/>
      <c r="E72" s="541"/>
      <c r="F72" s="542"/>
      <c r="G72" s="1631"/>
      <c r="H72" s="260"/>
      <c r="I72" s="260"/>
    </row>
    <row r="73" spans="1:9" hidden="1" outlineLevel="1">
      <c r="A73" s="1635"/>
      <c r="B73" s="1636"/>
      <c r="C73" s="1636"/>
      <c r="D73" s="1636"/>
      <c r="E73" s="1636"/>
      <c r="F73" s="1637"/>
      <c r="G73" s="1617" t="s">
        <v>937</v>
      </c>
      <c r="H73" s="260"/>
      <c r="I73" s="260"/>
    </row>
    <row r="74" spans="1:9" hidden="1" outlineLevel="1">
      <c r="A74" s="1632"/>
      <c r="B74" s="1633"/>
      <c r="C74" s="1633"/>
      <c r="D74" s="1633"/>
      <c r="E74" s="1633"/>
      <c r="F74" s="1634"/>
      <c r="G74" s="1613"/>
      <c r="H74" s="260"/>
      <c r="I74" s="260"/>
    </row>
    <row r="75" spans="1:9" hidden="1" outlineLevel="1">
      <c r="A75" s="1632"/>
      <c r="B75" s="1633"/>
      <c r="C75" s="1633"/>
      <c r="D75" s="1633"/>
      <c r="E75" s="1633"/>
      <c r="F75" s="1634"/>
      <c r="G75" s="1613"/>
      <c r="H75" s="260"/>
      <c r="I75" s="260"/>
    </row>
    <row r="76" spans="1:9" hidden="1" outlineLevel="1">
      <c r="A76" s="1632"/>
      <c r="B76" s="1633"/>
      <c r="C76" s="1633"/>
      <c r="D76" s="1633"/>
      <c r="E76" s="1633"/>
      <c r="F76" s="1634"/>
      <c r="G76" s="1613"/>
      <c r="H76" s="260"/>
      <c r="I76" s="260"/>
    </row>
    <row r="77" spans="1:9" hidden="1" outlineLevel="1">
      <c r="A77" s="1632"/>
      <c r="B77" s="1633"/>
      <c r="C77" s="1633"/>
      <c r="D77" s="1633"/>
      <c r="E77" s="1633"/>
      <c r="F77" s="1634"/>
      <c r="G77" s="1613"/>
      <c r="H77" s="260"/>
      <c r="I77" s="260"/>
    </row>
    <row r="78" spans="1:9" hidden="1" outlineLevel="1">
      <c r="A78" s="1632"/>
      <c r="B78" s="1633"/>
      <c r="C78" s="1633"/>
      <c r="D78" s="1633"/>
      <c r="E78" s="1633"/>
      <c r="F78" s="1634"/>
      <c r="G78" s="1613"/>
      <c r="H78" s="260"/>
      <c r="I78" s="260"/>
    </row>
    <row r="79" spans="1:9" hidden="1" outlineLevel="1">
      <c r="A79" s="1632"/>
      <c r="B79" s="1633"/>
      <c r="C79" s="1633"/>
      <c r="D79" s="1633"/>
      <c r="E79" s="1633"/>
      <c r="F79" s="1634"/>
      <c r="G79" s="1613"/>
      <c r="H79" s="260"/>
      <c r="I79" s="260"/>
    </row>
    <row r="80" spans="1:9" hidden="1" outlineLevel="1">
      <c r="A80" s="1632"/>
      <c r="B80" s="1633"/>
      <c r="C80" s="1633"/>
      <c r="D80" s="1633"/>
      <c r="E80" s="1633"/>
      <c r="F80" s="1634"/>
      <c r="G80" s="1613"/>
      <c r="H80" s="260"/>
      <c r="I80" s="260"/>
    </row>
    <row r="81" spans="1:9" hidden="1" outlineLevel="1">
      <c r="A81" s="1632"/>
      <c r="B81" s="1633"/>
      <c r="C81" s="1633"/>
      <c r="D81" s="1633"/>
      <c r="E81" s="1633"/>
      <c r="F81" s="1634"/>
      <c r="G81" s="1613"/>
      <c r="H81" s="260"/>
      <c r="I81" s="260"/>
    </row>
    <row r="82" spans="1:9" hidden="1" outlineLevel="1">
      <c r="A82" s="1632"/>
      <c r="B82" s="1633"/>
      <c r="C82" s="1633"/>
      <c r="D82" s="1633"/>
      <c r="E82" s="1633"/>
      <c r="F82" s="1634"/>
      <c r="G82" s="1613"/>
      <c r="H82" s="260"/>
      <c r="I82" s="260"/>
    </row>
    <row r="83" spans="1:9" hidden="1" outlineLevel="1">
      <c r="A83" s="1632"/>
      <c r="B83" s="1633"/>
      <c r="C83" s="1633"/>
      <c r="D83" s="1633"/>
      <c r="E83" s="1633"/>
      <c r="F83" s="1634"/>
      <c r="G83" s="1613"/>
      <c r="H83" s="260"/>
      <c r="I83" s="260"/>
    </row>
    <row r="84" spans="1:9" hidden="1" outlineLevel="1">
      <c r="A84" s="1632"/>
      <c r="B84" s="1633"/>
      <c r="C84" s="1633"/>
      <c r="D84" s="1633"/>
      <c r="E84" s="1633"/>
      <c r="F84" s="1634"/>
      <c r="G84" s="1613"/>
      <c r="H84" s="260"/>
      <c r="I84" s="260"/>
    </row>
    <row r="85" spans="1:9" hidden="1" outlineLevel="1">
      <c r="A85" s="1632"/>
      <c r="B85" s="1633"/>
      <c r="C85" s="1633"/>
      <c r="D85" s="1633"/>
      <c r="E85" s="1633"/>
      <c r="F85" s="1634"/>
      <c r="G85" s="1613"/>
      <c r="H85" s="260"/>
      <c r="I85" s="260"/>
    </row>
    <row r="86" spans="1:9" hidden="1" outlineLevel="1">
      <c r="A86" s="1632"/>
      <c r="B86" s="1633"/>
      <c r="C86" s="1633"/>
      <c r="D86" s="1633"/>
      <c r="E86" s="1633"/>
      <c r="F86" s="1634"/>
      <c r="G86" s="1613"/>
      <c r="H86" s="260"/>
      <c r="I86" s="260"/>
    </row>
    <row r="87" spans="1:9" ht="15.75" hidden="1" outlineLevel="1" thickBot="1">
      <c r="A87" s="1628"/>
      <c r="B87" s="1629"/>
      <c r="C87" s="1629"/>
      <c r="D87" s="1629"/>
      <c r="E87" s="1629"/>
      <c r="F87" s="1630"/>
      <c r="G87" s="1626"/>
      <c r="H87" s="260"/>
      <c r="I87" s="260"/>
    </row>
    <row r="88" spans="1:9" collapsed="1">
      <c r="A88" s="1632" t="s">
        <v>865</v>
      </c>
      <c r="B88" s="1633"/>
      <c r="C88" s="1633"/>
      <c r="D88" s="1633"/>
      <c r="E88" s="1633"/>
      <c r="F88" s="1633"/>
      <c r="G88" s="1527" t="s">
        <v>938</v>
      </c>
      <c r="H88" s="260"/>
      <c r="I88" s="260"/>
    </row>
    <row r="89" spans="1:9">
      <c r="A89" s="1632" t="s">
        <v>866</v>
      </c>
      <c r="B89" s="1633"/>
      <c r="C89" s="1633" t="s">
        <v>867</v>
      </c>
      <c r="D89" s="1633"/>
      <c r="E89" s="1633" t="s">
        <v>868</v>
      </c>
      <c r="F89" s="1633"/>
      <c r="G89" s="1527"/>
      <c r="H89" s="260"/>
      <c r="I89" s="260"/>
    </row>
    <row r="90" spans="1:9">
      <c r="A90" s="1632"/>
      <c r="B90" s="1633"/>
      <c r="C90" s="1633"/>
      <c r="D90" s="1633"/>
      <c r="E90" s="1633"/>
      <c r="F90" s="1633"/>
      <c r="G90" s="1527"/>
      <c r="H90" s="260"/>
      <c r="I90" s="260"/>
    </row>
    <row r="91" spans="1:9">
      <c r="A91" s="1635" t="s">
        <v>869</v>
      </c>
      <c r="B91" s="1636"/>
      <c r="C91" s="1636"/>
      <c r="D91" s="1636"/>
      <c r="E91" s="1636"/>
      <c r="F91" s="1636"/>
      <c r="G91" s="1527"/>
      <c r="H91" s="260"/>
      <c r="I91" s="260"/>
    </row>
    <row r="92" spans="1:9">
      <c r="A92" s="1632" t="s">
        <v>866</v>
      </c>
      <c r="B92" s="1633"/>
      <c r="C92" s="1633" t="s">
        <v>954</v>
      </c>
      <c r="D92" s="1633"/>
      <c r="E92" s="1633" t="s">
        <v>868</v>
      </c>
      <c r="F92" s="1633"/>
      <c r="G92" s="1527"/>
      <c r="H92" s="260"/>
      <c r="I92" s="260"/>
    </row>
    <row r="93" spans="1:9">
      <c r="A93" s="1632"/>
      <c r="B93" s="1633"/>
      <c r="C93" s="1633"/>
      <c r="D93" s="1633"/>
      <c r="E93" s="1633"/>
      <c r="F93" s="1633"/>
      <c r="G93" s="1527"/>
      <c r="H93" s="260"/>
      <c r="I93" s="260"/>
    </row>
    <row r="94" spans="1:9">
      <c r="A94" s="1635" t="s">
        <v>870</v>
      </c>
      <c r="B94" s="1636"/>
      <c r="C94" s="1636"/>
      <c r="D94" s="1636"/>
      <c r="E94" s="1636"/>
      <c r="F94" s="1636"/>
      <c r="G94" s="1527"/>
      <c r="H94" s="260"/>
      <c r="I94" s="260"/>
    </row>
    <row r="95" spans="1:9">
      <c r="A95" s="1632" t="s">
        <v>866</v>
      </c>
      <c r="B95" s="1633"/>
      <c r="C95" s="1633" t="s">
        <v>867</v>
      </c>
      <c r="D95" s="1633"/>
      <c r="E95" s="1633" t="s">
        <v>868</v>
      </c>
      <c r="F95" s="1633"/>
      <c r="G95" s="1527"/>
      <c r="H95" s="260"/>
      <c r="I95" s="260"/>
    </row>
    <row r="96" spans="1:9" ht="15.75" thickBot="1">
      <c r="A96" s="1632"/>
      <c r="B96" s="1633"/>
      <c r="C96" s="1633"/>
      <c r="D96" s="1633"/>
      <c r="E96" s="1633"/>
      <c r="F96" s="1633"/>
      <c r="G96" s="1527"/>
      <c r="H96" s="260"/>
      <c r="I96" s="260"/>
    </row>
    <row r="97" spans="1:9">
      <c r="A97" s="1614" t="s">
        <v>871</v>
      </c>
      <c r="B97" s="1615"/>
      <c r="C97" s="1615"/>
      <c r="D97" s="1615"/>
      <c r="E97" s="1615"/>
      <c r="F97" s="1615"/>
      <c r="G97" s="1584" t="s">
        <v>939</v>
      </c>
      <c r="H97" s="260"/>
      <c r="I97" s="260"/>
    </row>
    <row r="98" spans="1:9" ht="15.75" thickBot="1">
      <c r="A98" s="540"/>
      <c r="B98" s="541"/>
      <c r="C98" s="541"/>
      <c r="D98" s="541"/>
      <c r="E98" s="541"/>
      <c r="F98" s="542"/>
      <c r="G98" s="1575"/>
      <c r="H98" s="260"/>
      <c r="I98" s="260"/>
    </row>
    <row r="99" spans="1:9" hidden="1" outlineLevel="2">
      <c r="A99" s="543"/>
      <c r="B99" s="544"/>
      <c r="C99" s="544"/>
      <c r="D99" s="544"/>
      <c r="E99" s="544"/>
      <c r="F99" s="545"/>
      <c r="G99" s="1579" t="s">
        <v>940</v>
      </c>
      <c r="H99" s="260"/>
      <c r="I99" s="260"/>
    </row>
    <row r="100" spans="1:9" hidden="1" outlineLevel="2">
      <c r="A100" s="548"/>
      <c r="B100" s="546"/>
      <c r="C100" s="546"/>
      <c r="D100" s="546"/>
      <c r="E100" s="546"/>
      <c r="F100" s="547"/>
      <c r="G100" s="1579"/>
      <c r="H100" s="260"/>
      <c r="I100" s="260"/>
    </row>
    <row r="101" spans="1:9" hidden="1" outlineLevel="2">
      <c r="A101" s="548"/>
      <c r="B101" s="546"/>
      <c r="C101" s="546"/>
      <c r="D101" s="546"/>
      <c r="E101" s="546"/>
      <c r="F101" s="547"/>
      <c r="G101" s="1579"/>
      <c r="H101" s="260"/>
      <c r="I101" s="260"/>
    </row>
    <row r="102" spans="1:9" hidden="1" outlineLevel="2">
      <c r="A102" s="548"/>
      <c r="B102" s="546"/>
      <c r="C102" s="546"/>
      <c r="D102" s="546"/>
      <c r="E102" s="546"/>
      <c r="F102" s="547"/>
      <c r="G102" s="1579"/>
      <c r="H102" s="260"/>
      <c r="I102" s="260"/>
    </row>
    <row r="103" spans="1:9" hidden="1" outlineLevel="2">
      <c r="A103" s="548"/>
      <c r="B103" s="546"/>
      <c r="C103" s="546"/>
      <c r="D103" s="546"/>
      <c r="E103" s="546"/>
      <c r="F103" s="547"/>
      <c r="G103" s="1579"/>
      <c r="H103" s="260"/>
      <c r="I103" s="260"/>
    </row>
    <row r="104" spans="1:9" hidden="1" outlineLevel="2">
      <c r="A104" s="548"/>
      <c r="B104" s="546"/>
      <c r="C104" s="546"/>
      <c r="D104" s="546"/>
      <c r="E104" s="546"/>
      <c r="F104" s="547"/>
      <c r="G104" s="1579"/>
      <c r="H104" s="260"/>
      <c r="I104" s="260"/>
    </row>
    <row r="105" spans="1:9" hidden="1" outlineLevel="2">
      <c r="A105" s="548"/>
      <c r="B105" s="546"/>
      <c r="C105" s="546"/>
      <c r="D105" s="546"/>
      <c r="E105" s="546"/>
      <c r="F105" s="547"/>
      <c r="G105" s="1579"/>
      <c r="H105" s="260"/>
      <c r="I105" s="260"/>
    </row>
    <row r="106" spans="1:9" hidden="1" outlineLevel="2">
      <c r="A106" s="548"/>
      <c r="B106" s="546"/>
      <c r="C106" s="546"/>
      <c r="D106" s="546"/>
      <c r="E106" s="546"/>
      <c r="F106" s="547"/>
      <c r="G106" s="1579"/>
      <c r="H106" s="260"/>
      <c r="I106" s="260"/>
    </row>
    <row r="107" spans="1:9" hidden="1" outlineLevel="2">
      <c r="A107" s="548"/>
      <c r="B107" s="546"/>
      <c r="C107" s="546"/>
      <c r="D107" s="546"/>
      <c r="E107" s="546"/>
      <c r="F107" s="547"/>
      <c r="G107" s="1579"/>
      <c r="H107" s="260"/>
      <c r="I107" s="260"/>
    </row>
    <row r="108" spans="1:9" ht="15.75" hidden="1" outlineLevel="2" thickBot="1">
      <c r="A108" s="548"/>
      <c r="B108" s="546"/>
      <c r="C108" s="546"/>
      <c r="D108" s="546"/>
      <c r="E108" s="546"/>
      <c r="F108" s="547"/>
      <c r="G108" s="1617"/>
      <c r="H108" s="260"/>
      <c r="I108" s="260"/>
    </row>
    <row r="109" spans="1:9" collapsed="1">
      <c r="A109" s="1614" t="s">
        <v>872</v>
      </c>
      <c r="B109" s="1615"/>
      <c r="C109" s="1615"/>
      <c r="D109" s="1615"/>
      <c r="E109" s="1615"/>
      <c r="F109" s="1615"/>
      <c r="G109" s="1627" t="s">
        <v>941</v>
      </c>
      <c r="H109" s="260"/>
      <c r="I109" s="260"/>
    </row>
    <row r="110" spans="1:9">
      <c r="A110" s="1638" t="s">
        <v>873</v>
      </c>
      <c r="B110" s="1538"/>
      <c r="C110" s="1538"/>
      <c r="D110" s="1538"/>
      <c r="E110" s="1538" t="s">
        <v>874</v>
      </c>
      <c r="F110" s="1538"/>
      <c r="G110" s="1527"/>
      <c r="H110" s="260"/>
      <c r="I110" s="260"/>
    </row>
    <row r="111" spans="1:9">
      <c r="A111" s="1638"/>
      <c r="B111" s="1538"/>
      <c r="C111" s="1538"/>
      <c r="D111" s="1538"/>
      <c r="E111" s="1538"/>
      <c r="F111" s="1538"/>
      <c r="G111" s="1527"/>
      <c r="H111" s="260"/>
      <c r="I111" s="260"/>
    </row>
    <row r="112" spans="1:9">
      <c r="A112" s="1638"/>
      <c r="B112" s="1538"/>
      <c r="C112" s="1538"/>
      <c r="D112" s="1538"/>
      <c r="E112" s="1538"/>
      <c r="F112" s="1538"/>
      <c r="G112" s="1527"/>
      <c r="H112" s="260"/>
      <c r="I112" s="260"/>
    </row>
    <row r="113" spans="1:9">
      <c r="A113" s="1638"/>
      <c r="B113" s="1538"/>
      <c r="C113" s="1538"/>
      <c r="D113" s="1538"/>
      <c r="E113" s="1538"/>
      <c r="F113" s="1538"/>
      <c r="G113" s="1527"/>
      <c r="H113" s="260"/>
      <c r="I113" s="260"/>
    </row>
    <row r="114" spans="1:9">
      <c r="A114" s="1638"/>
      <c r="B114" s="1538"/>
      <c r="C114" s="1538"/>
      <c r="D114" s="1538"/>
      <c r="E114" s="1538"/>
      <c r="F114" s="1538"/>
      <c r="G114" s="1527"/>
      <c r="H114" s="260"/>
      <c r="I114" s="260"/>
    </row>
    <row r="115" spans="1:9" ht="15.75" thickBot="1">
      <c r="A115" s="1638"/>
      <c r="B115" s="1538"/>
      <c r="C115" s="1538"/>
      <c r="D115" s="1538"/>
      <c r="E115" s="1538"/>
      <c r="F115" s="1538"/>
      <c r="G115" s="1587"/>
      <c r="H115" s="260"/>
      <c r="I115" s="260"/>
    </row>
    <row r="116" spans="1:9" hidden="1" outlineLevel="1">
      <c r="A116" s="1638"/>
      <c r="B116" s="1538"/>
      <c r="C116" s="1538"/>
      <c r="D116" s="1538"/>
      <c r="E116" s="1538"/>
      <c r="F116" s="1538"/>
      <c r="G116" s="1578" t="s">
        <v>941</v>
      </c>
      <c r="H116" s="260"/>
      <c r="I116" s="260"/>
    </row>
    <row r="117" spans="1:9" hidden="1" outlineLevel="1">
      <c r="A117" s="1638"/>
      <c r="B117" s="1538"/>
      <c r="C117" s="1538"/>
      <c r="D117" s="1538"/>
      <c r="E117" s="1538"/>
      <c r="F117" s="1538"/>
      <c r="G117" s="1527"/>
      <c r="H117" s="260"/>
      <c r="I117" s="260"/>
    </row>
    <row r="118" spans="1:9" hidden="1" outlineLevel="1">
      <c r="A118" s="1638"/>
      <c r="B118" s="1538"/>
      <c r="C118" s="1538"/>
      <c r="D118" s="1538"/>
      <c r="E118" s="1538"/>
      <c r="F118" s="1538"/>
      <c r="G118" s="1527"/>
      <c r="H118" s="260"/>
      <c r="I118" s="260"/>
    </row>
    <row r="119" spans="1:9" hidden="1" outlineLevel="1">
      <c r="A119" s="1638"/>
      <c r="B119" s="1538"/>
      <c r="C119" s="1538"/>
      <c r="D119" s="1538"/>
      <c r="E119" s="1538"/>
      <c r="F119" s="1538"/>
      <c r="G119" s="1527"/>
      <c r="H119" s="260"/>
      <c r="I119" s="260"/>
    </row>
    <row r="120" spans="1:9" hidden="1" outlineLevel="1">
      <c r="A120" s="1638"/>
      <c r="B120" s="1538"/>
      <c r="C120" s="1538"/>
      <c r="D120" s="1538"/>
      <c r="E120" s="1538"/>
      <c r="F120" s="1538"/>
      <c r="G120" s="1527"/>
      <c r="H120" s="260"/>
      <c r="I120" s="260"/>
    </row>
    <row r="121" spans="1:9" ht="15.75" hidden="1" outlineLevel="1" thickBot="1">
      <c r="A121" s="1639"/>
      <c r="B121" s="1640"/>
      <c r="C121" s="1640"/>
      <c r="D121" s="1640"/>
      <c r="E121" s="1640"/>
      <c r="F121" s="1640"/>
      <c r="G121" s="1528"/>
      <c r="H121" s="260"/>
      <c r="I121" s="260"/>
    </row>
    <row r="122" spans="1:9" collapsed="1">
      <c r="A122" s="1614" t="s">
        <v>875</v>
      </c>
      <c r="B122" s="1615"/>
      <c r="C122" s="1615"/>
      <c r="D122" s="1615"/>
      <c r="E122" s="1615"/>
      <c r="F122" s="1615"/>
      <c r="G122" s="1584" t="s">
        <v>942</v>
      </c>
      <c r="H122" s="260"/>
      <c r="I122" s="260"/>
    </row>
    <row r="123" spans="1:9">
      <c r="A123" s="1143" t="s">
        <v>861</v>
      </c>
      <c r="B123" s="1144"/>
      <c r="C123" s="1538" t="s">
        <v>876</v>
      </c>
      <c r="D123" s="1538"/>
      <c r="E123" s="1538" t="s">
        <v>877</v>
      </c>
      <c r="F123" s="1538"/>
      <c r="G123" s="1575"/>
      <c r="H123" s="260"/>
      <c r="I123" s="260"/>
    </row>
    <row r="124" spans="1:9">
      <c r="A124" s="1638"/>
      <c r="B124" s="1538"/>
      <c r="C124" s="1538"/>
      <c r="D124" s="1538"/>
      <c r="E124" s="1538"/>
      <c r="F124" s="1538"/>
      <c r="G124" s="1575"/>
      <c r="H124" s="260"/>
      <c r="I124" s="260"/>
    </row>
    <row r="125" spans="1:9">
      <c r="A125" s="1638"/>
      <c r="B125" s="1538"/>
      <c r="C125" s="1538"/>
      <c r="D125" s="1538"/>
      <c r="E125" s="1538"/>
      <c r="F125" s="1538"/>
      <c r="G125" s="1575"/>
      <c r="H125" s="260"/>
      <c r="I125" s="260"/>
    </row>
    <row r="126" spans="1:9">
      <c r="A126" s="1638"/>
      <c r="B126" s="1538"/>
      <c r="C126" s="1538"/>
      <c r="D126" s="1538"/>
      <c r="E126" s="1538"/>
      <c r="F126" s="1538"/>
      <c r="G126" s="1575"/>
      <c r="H126" s="260"/>
      <c r="I126" s="260"/>
    </row>
    <row r="127" spans="1:9">
      <c r="A127" s="1638"/>
      <c r="B127" s="1538"/>
      <c r="C127" s="1538"/>
      <c r="D127" s="1538"/>
      <c r="E127" s="1538"/>
      <c r="F127" s="1538"/>
      <c r="G127" s="1575"/>
      <c r="H127" s="260"/>
      <c r="I127" s="260"/>
    </row>
    <row r="128" spans="1:9" hidden="1" outlineLevel="1">
      <c r="A128" s="1638"/>
      <c r="B128" s="1538"/>
      <c r="C128" s="1538"/>
      <c r="D128" s="1538"/>
      <c r="E128" s="1538"/>
      <c r="F128" s="1538"/>
      <c r="G128" s="1575" t="s">
        <v>942</v>
      </c>
      <c r="H128" s="260"/>
      <c r="I128" s="260"/>
    </row>
    <row r="129" spans="1:9" hidden="1" outlineLevel="1">
      <c r="A129" s="1638"/>
      <c r="B129" s="1538"/>
      <c r="C129" s="1538"/>
      <c r="D129" s="1538"/>
      <c r="E129" s="1538"/>
      <c r="F129" s="1538"/>
      <c r="G129" s="1575"/>
      <c r="H129" s="260"/>
      <c r="I129" s="260"/>
    </row>
    <row r="130" spans="1:9" hidden="1" outlineLevel="1">
      <c r="A130" s="1638"/>
      <c r="B130" s="1538"/>
      <c r="C130" s="1538"/>
      <c r="D130" s="1538"/>
      <c r="E130" s="1538"/>
      <c r="F130" s="1538"/>
      <c r="G130" s="1575"/>
      <c r="H130" s="260"/>
      <c r="I130" s="260"/>
    </row>
    <row r="131" spans="1:9" hidden="1" outlineLevel="1">
      <c r="A131" s="1638"/>
      <c r="B131" s="1538"/>
      <c r="C131" s="1538"/>
      <c r="D131" s="1538"/>
      <c r="E131" s="1538"/>
      <c r="F131" s="1538"/>
      <c r="G131" s="1575"/>
      <c r="H131" s="260"/>
      <c r="I131" s="260"/>
    </row>
    <row r="132" spans="1:9" hidden="1" outlineLevel="1">
      <c r="A132" s="1638"/>
      <c r="B132" s="1538"/>
      <c r="C132" s="1538"/>
      <c r="D132" s="1538"/>
      <c r="E132" s="1538"/>
      <c r="F132" s="1538"/>
      <c r="G132" s="1575"/>
      <c r="H132" s="260"/>
      <c r="I132" s="260"/>
    </row>
    <row r="133" spans="1:9" hidden="1" outlineLevel="1">
      <c r="A133" s="1638"/>
      <c r="B133" s="1538"/>
      <c r="C133" s="1538"/>
      <c r="D133" s="1538"/>
      <c r="E133" s="1538"/>
      <c r="F133" s="1538"/>
      <c r="G133" s="1575"/>
      <c r="H133" s="260"/>
      <c r="I133" s="260"/>
    </row>
    <row r="134" spans="1:9" hidden="1" outlineLevel="1">
      <c r="A134" s="1638"/>
      <c r="B134" s="1538"/>
      <c r="C134" s="1538"/>
      <c r="D134" s="1538"/>
      <c r="E134" s="1538"/>
      <c r="F134" s="1538"/>
      <c r="G134" s="1575"/>
      <c r="H134" s="260"/>
      <c r="I134" s="260"/>
    </row>
    <row r="135" spans="1:9" hidden="1" outlineLevel="1">
      <c r="A135" s="1638"/>
      <c r="B135" s="1538"/>
      <c r="C135" s="1538"/>
      <c r="D135" s="1538"/>
      <c r="E135" s="1538"/>
      <c r="F135" s="1538"/>
      <c r="G135" s="1575"/>
      <c r="H135" s="260"/>
      <c r="I135" s="260"/>
    </row>
    <row r="136" spans="1:9" hidden="1" outlineLevel="1">
      <c r="A136" s="1638"/>
      <c r="B136" s="1538"/>
      <c r="C136" s="1538"/>
      <c r="D136" s="1538"/>
      <c r="E136" s="1538"/>
      <c r="F136" s="1538"/>
      <c r="G136" s="1575"/>
      <c r="H136" s="260"/>
      <c r="I136" s="260"/>
    </row>
    <row r="137" spans="1:9" hidden="1" outlineLevel="1">
      <c r="A137" s="1638"/>
      <c r="B137" s="1538"/>
      <c r="C137" s="1538"/>
      <c r="D137" s="1538"/>
      <c r="E137" s="1538"/>
      <c r="F137" s="1538"/>
      <c r="G137" s="1575"/>
      <c r="H137" s="260"/>
      <c r="I137" s="260"/>
    </row>
    <row r="138" spans="1:9" hidden="1" outlineLevel="1">
      <c r="A138" s="1638"/>
      <c r="B138" s="1538"/>
      <c r="C138" s="1538"/>
      <c r="D138" s="1538"/>
      <c r="E138" s="1538"/>
      <c r="F138" s="1538"/>
      <c r="G138" s="1575"/>
      <c r="H138" s="260"/>
      <c r="I138" s="260"/>
    </row>
    <row r="139" spans="1:9" hidden="1" outlineLevel="1">
      <c r="A139" s="1638"/>
      <c r="B139" s="1538"/>
      <c r="C139" s="1538"/>
      <c r="D139" s="1538"/>
      <c r="E139" s="1538"/>
      <c r="F139" s="1538"/>
      <c r="G139" s="1575"/>
      <c r="H139" s="260"/>
      <c r="I139" s="260"/>
    </row>
    <row r="140" spans="1:9" hidden="1" outlineLevel="1">
      <c r="A140" s="1638"/>
      <c r="B140" s="1538"/>
      <c r="C140" s="1538"/>
      <c r="D140" s="1538"/>
      <c r="E140" s="1538"/>
      <c r="F140" s="1538"/>
      <c r="G140" s="1575"/>
      <c r="H140" s="260"/>
      <c r="I140" s="260"/>
    </row>
    <row r="141" spans="1:9" collapsed="1">
      <c r="A141" s="1638" t="s">
        <v>878</v>
      </c>
      <c r="B141" s="1538"/>
      <c r="C141" s="1538"/>
      <c r="D141" s="1538"/>
      <c r="E141" s="1538"/>
      <c r="F141" s="1538"/>
      <c r="G141" s="1575" t="s">
        <v>942</v>
      </c>
      <c r="H141" s="260"/>
      <c r="I141" s="260"/>
    </row>
    <row r="142" spans="1:9">
      <c r="A142" s="540"/>
      <c r="B142" s="541"/>
      <c r="C142" s="541"/>
      <c r="D142" s="541"/>
      <c r="E142" s="541"/>
      <c r="F142" s="542"/>
      <c r="G142" s="1575"/>
      <c r="H142" s="260"/>
      <c r="I142" s="260"/>
    </row>
    <row r="143" spans="1:9" hidden="1" outlineLevel="1">
      <c r="A143" s="543"/>
      <c r="B143" s="544"/>
      <c r="C143" s="544"/>
      <c r="D143" s="544"/>
      <c r="E143" s="544"/>
      <c r="F143" s="545"/>
      <c r="G143" s="1527" t="s">
        <v>942</v>
      </c>
      <c r="H143" s="260"/>
      <c r="I143" s="260"/>
    </row>
    <row r="144" spans="1:9" hidden="1" outlineLevel="1">
      <c r="A144" s="548"/>
      <c r="B144" s="546"/>
      <c r="C144" s="546"/>
      <c r="D144" s="546"/>
      <c r="E144" s="546"/>
      <c r="F144" s="547"/>
      <c r="G144" s="1527"/>
      <c r="H144" s="260"/>
      <c r="I144" s="260"/>
    </row>
    <row r="145" spans="1:9" hidden="1" outlineLevel="1">
      <c r="A145" s="548"/>
      <c r="B145" s="546"/>
      <c r="C145" s="546"/>
      <c r="D145" s="546"/>
      <c r="E145" s="546"/>
      <c r="F145" s="547"/>
      <c r="G145" s="1527"/>
      <c r="H145" s="260"/>
      <c r="I145" s="260"/>
    </row>
    <row r="146" spans="1:9" hidden="1" outlineLevel="1">
      <c r="A146" s="548"/>
      <c r="B146" s="546"/>
      <c r="C146" s="546"/>
      <c r="D146" s="546"/>
      <c r="E146" s="546"/>
      <c r="F146" s="547"/>
      <c r="G146" s="1527"/>
      <c r="H146" s="260"/>
      <c r="I146" s="260"/>
    </row>
    <row r="147" spans="1:9" ht="15.75" hidden="1" outlineLevel="1" thickBot="1">
      <c r="A147" s="549"/>
      <c r="B147" s="550"/>
      <c r="C147" s="550"/>
      <c r="D147" s="550"/>
      <c r="E147" s="550"/>
      <c r="F147" s="551"/>
      <c r="G147" s="1528"/>
      <c r="H147" s="260"/>
      <c r="I147" s="260"/>
    </row>
    <row r="148" spans="1:9" collapsed="1">
      <c r="A148" s="295"/>
      <c r="B148" s="295"/>
      <c r="C148" s="295"/>
      <c r="D148" s="295"/>
      <c r="E148" s="295"/>
      <c r="F148" s="295"/>
      <c r="G148" s="260"/>
      <c r="H148" s="260"/>
      <c r="I148" s="260"/>
    </row>
    <row r="149" spans="1:9">
      <c r="A149" s="295"/>
      <c r="B149" s="295"/>
      <c r="C149" s="295"/>
      <c r="D149" s="295"/>
      <c r="E149" s="295"/>
      <c r="F149" s="295"/>
      <c r="G149" s="260"/>
      <c r="H149" s="260"/>
      <c r="I149" s="260"/>
    </row>
    <row r="150" spans="1:9">
      <c r="A150" s="295"/>
      <c r="B150" s="295"/>
      <c r="C150" s="295"/>
      <c r="D150" s="295"/>
      <c r="E150" s="295"/>
      <c r="F150" s="295"/>
      <c r="G150" s="260"/>
      <c r="H150" s="260"/>
      <c r="I150" s="260"/>
    </row>
    <row r="151" spans="1:9">
      <c r="A151" s="295"/>
      <c r="B151" s="295"/>
      <c r="C151" s="295"/>
      <c r="D151" s="295"/>
      <c r="E151" s="295"/>
      <c r="F151" s="295"/>
      <c r="G151" s="260"/>
      <c r="H151" s="260"/>
      <c r="I151" s="260"/>
    </row>
    <row r="152" spans="1:9">
      <c r="A152" s="295"/>
      <c r="B152" s="295"/>
      <c r="C152" s="295"/>
      <c r="D152" s="295"/>
      <c r="E152" s="295"/>
      <c r="F152" s="295"/>
      <c r="G152" s="260"/>
      <c r="H152" s="260"/>
      <c r="I152" s="260"/>
    </row>
    <row r="153" spans="1:9">
      <c r="A153" s="295"/>
      <c r="B153" s="295"/>
      <c r="C153" s="295"/>
      <c r="D153" s="295"/>
      <c r="E153" s="295"/>
      <c r="F153" s="295"/>
      <c r="G153" s="260"/>
      <c r="H153" s="260"/>
      <c r="I153" s="260"/>
    </row>
    <row r="154" spans="1:9">
      <c r="A154" s="295"/>
      <c r="B154" s="295"/>
      <c r="C154" s="295"/>
      <c r="D154" s="295"/>
      <c r="E154" s="295"/>
      <c r="F154" s="295"/>
      <c r="G154" s="260"/>
      <c r="H154" s="260"/>
      <c r="I154" s="260"/>
    </row>
    <row r="155" spans="1:9">
      <c r="A155" s="295"/>
      <c r="B155" s="295"/>
      <c r="C155" s="295"/>
      <c r="D155" s="295"/>
      <c r="E155" s="295"/>
      <c r="F155" s="295"/>
      <c r="G155" s="260"/>
      <c r="H155" s="260"/>
      <c r="I155" s="260"/>
    </row>
    <row r="156" spans="1:9">
      <c r="A156" s="295"/>
      <c r="B156" s="295"/>
      <c r="C156" s="295"/>
      <c r="D156" s="295"/>
      <c r="E156" s="295"/>
      <c r="F156" s="295"/>
      <c r="G156" s="260"/>
      <c r="H156" s="260"/>
      <c r="I156" s="260"/>
    </row>
    <row r="157" spans="1:9">
      <c r="A157" s="295"/>
      <c r="B157" s="295"/>
      <c r="C157" s="295"/>
      <c r="D157" s="295"/>
      <c r="E157" s="295"/>
      <c r="F157" s="295"/>
      <c r="G157" s="260"/>
      <c r="H157" s="260"/>
      <c r="I157" s="260"/>
    </row>
    <row r="158" spans="1:9">
      <c r="A158" s="295"/>
      <c r="B158" s="295"/>
      <c r="C158" s="295"/>
      <c r="D158" s="295"/>
      <c r="E158" s="295"/>
      <c r="F158" s="295"/>
      <c r="G158" s="260"/>
      <c r="H158" s="260"/>
      <c r="I158" s="260"/>
    </row>
    <row r="159" spans="1:9">
      <c r="A159" s="295"/>
      <c r="B159" s="295"/>
      <c r="C159" s="295"/>
      <c r="D159" s="295"/>
      <c r="E159" s="295"/>
      <c r="F159" s="295"/>
      <c r="G159" s="260"/>
      <c r="H159" s="260"/>
      <c r="I159" s="260"/>
    </row>
    <row r="160" spans="1:9">
      <c r="A160" s="295"/>
      <c r="B160" s="295"/>
      <c r="C160" s="295"/>
      <c r="D160" s="295"/>
      <c r="E160" s="295"/>
      <c r="F160" s="295"/>
      <c r="G160" s="260"/>
      <c r="H160" s="260"/>
      <c r="I160" s="260"/>
    </row>
    <row r="161" spans="1:9">
      <c r="A161" s="295"/>
      <c r="B161" s="295"/>
      <c r="C161" s="295"/>
      <c r="D161" s="295"/>
      <c r="E161" s="295"/>
      <c r="F161" s="295"/>
      <c r="G161" s="260"/>
      <c r="H161" s="260"/>
      <c r="I161" s="260"/>
    </row>
    <row r="162" spans="1:9">
      <c r="A162" s="295"/>
      <c r="B162" s="295"/>
      <c r="C162" s="295"/>
      <c r="D162" s="295"/>
      <c r="E162" s="295"/>
      <c r="F162" s="295"/>
      <c r="G162" s="260"/>
      <c r="H162" s="260"/>
      <c r="I162" s="260"/>
    </row>
    <row r="163" spans="1:9">
      <c r="A163" s="295"/>
      <c r="B163" s="295"/>
      <c r="C163" s="295"/>
      <c r="D163" s="295"/>
      <c r="E163" s="295"/>
      <c r="F163" s="295"/>
      <c r="G163" s="260"/>
      <c r="H163" s="260"/>
      <c r="I163" s="260"/>
    </row>
    <row r="164" spans="1:9">
      <c r="A164" s="295"/>
      <c r="B164" s="295"/>
      <c r="C164" s="295"/>
      <c r="D164" s="295"/>
      <c r="E164" s="295"/>
      <c r="F164" s="295"/>
      <c r="G164" s="260"/>
      <c r="H164" s="260"/>
      <c r="I164" s="260"/>
    </row>
    <row r="165" spans="1:9">
      <c r="A165" s="295"/>
      <c r="B165" s="295"/>
      <c r="C165" s="295"/>
      <c r="D165" s="295"/>
      <c r="E165" s="295"/>
      <c r="F165" s="295"/>
      <c r="G165" s="260"/>
      <c r="H165" s="260"/>
      <c r="I165" s="260"/>
    </row>
    <row r="166" spans="1:9">
      <c r="A166" s="295"/>
      <c r="B166" s="295"/>
      <c r="C166" s="295"/>
      <c r="D166" s="295"/>
      <c r="E166" s="295"/>
      <c r="F166" s="295"/>
      <c r="G166" s="260"/>
      <c r="H166" s="260"/>
      <c r="I166" s="260"/>
    </row>
    <row r="167" spans="1:9">
      <c r="A167" s="295"/>
      <c r="B167" s="295"/>
      <c r="C167" s="295"/>
      <c r="D167" s="295"/>
      <c r="E167" s="295"/>
      <c r="F167" s="295"/>
      <c r="G167" s="260"/>
      <c r="H167" s="260"/>
      <c r="I167" s="260"/>
    </row>
    <row r="168" spans="1:9">
      <c r="A168" s="295"/>
      <c r="B168" s="295"/>
      <c r="C168" s="295"/>
      <c r="D168" s="295"/>
      <c r="E168" s="295"/>
      <c r="F168" s="295"/>
      <c r="G168" s="260"/>
      <c r="H168" s="260"/>
      <c r="I168" s="260"/>
    </row>
    <row r="169" spans="1:9">
      <c r="A169" s="295"/>
      <c r="B169" s="295"/>
      <c r="C169" s="295"/>
      <c r="D169" s="295"/>
      <c r="E169" s="295"/>
      <c r="F169" s="295"/>
      <c r="G169" s="260"/>
      <c r="H169" s="260"/>
      <c r="I169" s="260"/>
    </row>
    <row r="170" spans="1:9">
      <c r="A170" s="295"/>
      <c r="B170" s="295"/>
      <c r="C170" s="295"/>
      <c r="D170" s="295"/>
      <c r="E170" s="295"/>
      <c r="F170" s="295"/>
      <c r="G170" s="260"/>
      <c r="H170" s="260"/>
      <c r="I170" s="260"/>
    </row>
    <row r="171" spans="1:9">
      <c r="A171" s="295"/>
      <c r="B171" s="295"/>
      <c r="C171" s="295"/>
      <c r="D171" s="295"/>
      <c r="E171" s="295"/>
      <c r="F171" s="295"/>
      <c r="G171" s="260"/>
      <c r="H171" s="260"/>
      <c r="I171" s="260"/>
    </row>
    <row r="172" spans="1:9">
      <c r="A172" s="295"/>
      <c r="B172" s="295"/>
      <c r="C172" s="295"/>
      <c r="D172" s="295"/>
      <c r="E172" s="295"/>
      <c r="F172" s="295"/>
      <c r="G172" s="260"/>
      <c r="H172" s="260"/>
      <c r="I172" s="260"/>
    </row>
    <row r="173" spans="1:9">
      <c r="A173" s="295"/>
      <c r="B173" s="295"/>
      <c r="C173" s="295"/>
      <c r="D173" s="295"/>
      <c r="E173" s="295"/>
      <c r="F173" s="295"/>
      <c r="G173" s="260"/>
      <c r="H173" s="260"/>
      <c r="I173" s="260"/>
    </row>
    <row r="174" spans="1:9">
      <c r="A174" s="295"/>
      <c r="B174" s="295"/>
      <c r="C174" s="295"/>
      <c r="D174" s="295"/>
      <c r="E174" s="295"/>
      <c r="F174" s="295"/>
      <c r="G174" s="260"/>
      <c r="H174" s="260"/>
      <c r="I174" s="260"/>
    </row>
    <row r="175" spans="1:9">
      <c r="A175" s="295"/>
      <c r="B175" s="295"/>
      <c r="C175" s="295"/>
      <c r="D175" s="295"/>
      <c r="E175" s="295"/>
      <c r="F175" s="295"/>
      <c r="G175" s="260"/>
      <c r="H175" s="260"/>
      <c r="I175" s="260"/>
    </row>
    <row r="176" spans="1:9">
      <c r="A176" s="295"/>
      <c r="B176" s="295"/>
      <c r="C176" s="295"/>
      <c r="D176" s="295"/>
      <c r="E176" s="295"/>
      <c r="F176" s="295"/>
      <c r="G176" s="260"/>
      <c r="H176" s="260"/>
      <c r="I176" s="260"/>
    </row>
    <row r="177" spans="1:9">
      <c r="A177" s="295"/>
      <c r="B177" s="295"/>
      <c r="C177" s="295"/>
      <c r="D177" s="295"/>
      <c r="E177" s="295"/>
      <c r="F177" s="295"/>
      <c r="G177" s="260"/>
      <c r="H177" s="260"/>
      <c r="I177" s="260"/>
    </row>
    <row r="178" spans="1:9">
      <c r="A178" s="295"/>
      <c r="B178" s="295"/>
      <c r="C178" s="295"/>
      <c r="D178" s="295"/>
      <c r="E178" s="295"/>
      <c r="F178" s="295"/>
      <c r="G178" s="260"/>
      <c r="H178" s="260"/>
      <c r="I178" s="260"/>
    </row>
    <row r="179" spans="1:9">
      <c r="A179" s="295"/>
      <c r="B179" s="295"/>
      <c r="C179" s="295"/>
      <c r="D179" s="295"/>
      <c r="E179" s="295"/>
      <c r="F179" s="295"/>
      <c r="G179" s="260"/>
      <c r="H179" s="260"/>
      <c r="I179" s="260"/>
    </row>
    <row r="180" spans="1:9">
      <c r="A180" s="295"/>
      <c r="B180" s="295"/>
      <c r="C180" s="295"/>
      <c r="D180" s="295"/>
      <c r="E180" s="295"/>
      <c r="F180" s="295"/>
      <c r="G180" s="260"/>
      <c r="H180" s="260"/>
      <c r="I180" s="260"/>
    </row>
    <row r="181" spans="1:9">
      <c r="A181" s="295"/>
      <c r="B181" s="295"/>
      <c r="C181" s="295"/>
      <c r="D181" s="295"/>
      <c r="E181" s="295"/>
      <c r="F181" s="295"/>
      <c r="G181" s="260"/>
      <c r="H181" s="260"/>
      <c r="I181" s="260"/>
    </row>
    <row r="182" spans="1:9">
      <c r="A182" s="295"/>
      <c r="B182" s="295"/>
      <c r="C182" s="295"/>
      <c r="D182" s="295"/>
      <c r="E182" s="295"/>
      <c r="F182" s="295"/>
      <c r="G182" s="260"/>
      <c r="H182" s="260"/>
      <c r="I182" s="260"/>
    </row>
    <row r="183" spans="1:9">
      <c r="A183" s="295"/>
      <c r="B183" s="295"/>
      <c r="C183" s="295"/>
      <c r="D183" s="295"/>
      <c r="E183" s="295"/>
      <c r="F183" s="295"/>
      <c r="G183" s="260"/>
      <c r="H183" s="260"/>
      <c r="I183" s="260"/>
    </row>
    <row r="184" spans="1:9">
      <c r="A184" s="295"/>
      <c r="B184" s="295"/>
      <c r="C184" s="295"/>
      <c r="D184" s="295"/>
      <c r="E184" s="295"/>
      <c r="F184" s="295"/>
      <c r="G184" s="260"/>
      <c r="H184" s="260"/>
      <c r="I184" s="260"/>
    </row>
    <row r="185" spans="1:9">
      <c r="A185" s="295"/>
      <c r="B185" s="295"/>
      <c r="C185" s="295"/>
      <c r="D185" s="295"/>
      <c r="E185" s="295"/>
      <c r="F185" s="295"/>
      <c r="G185" s="260"/>
      <c r="H185" s="260"/>
      <c r="I185" s="260"/>
    </row>
    <row r="186" spans="1:9">
      <c r="A186" s="295"/>
      <c r="B186" s="295"/>
      <c r="C186" s="295"/>
      <c r="D186" s="295"/>
      <c r="E186" s="295"/>
      <c r="F186" s="295"/>
      <c r="G186" s="260"/>
      <c r="H186" s="260"/>
      <c r="I186" s="260"/>
    </row>
    <row r="187" spans="1:9">
      <c r="A187" s="295"/>
      <c r="B187" s="295"/>
      <c r="C187" s="295"/>
      <c r="D187" s="295"/>
      <c r="E187" s="295"/>
      <c r="F187" s="295"/>
      <c r="G187" s="260"/>
      <c r="H187" s="260"/>
      <c r="I187" s="260"/>
    </row>
    <row r="188" spans="1:9">
      <c r="A188" s="295"/>
      <c r="B188" s="295"/>
      <c r="C188" s="295"/>
      <c r="D188" s="295"/>
      <c r="E188" s="295"/>
      <c r="F188" s="295"/>
      <c r="G188" s="260"/>
      <c r="H188" s="260"/>
      <c r="I188" s="260"/>
    </row>
    <row r="189" spans="1:9">
      <c r="A189" s="295"/>
      <c r="B189" s="295"/>
      <c r="C189" s="295"/>
      <c r="D189" s="295"/>
      <c r="E189" s="295"/>
      <c r="F189" s="295"/>
      <c r="G189" s="260"/>
      <c r="H189" s="260"/>
      <c r="I189" s="260"/>
    </row>
    <row r="190" spans="1:9">
      <c r="A190" s="295"/>
      <c r="B190" s="295"/>
      <c r="C190" s="295"/>
      <c r="D190" s="295"/>
      <c r="E190" s="295"/>
      <c r="F190" s="295"/>
      <c r="G190" s="260"/>
      <c r="H190" s="260"/>
      <c r="I190" s="260"/>
    </row>
    <row r="191" spans="1:9">
      <c r="A191" s="295"/>
      <c r="B191" s="295"/>
      <c r="C191" s="295"/>
      <c r="D191" s="295"/>
      <c r="E191" s="295"/>
      <c r="F191" s="295"/>
      <c r="G191" s="260"/>
      <c r="H191" s="260"/>
      <c r="I191" s="260"/>
    </row>
    <row r="192" spans="1:9">
      <c r="A192" s="295"/>
      <c r="B192" s="295"/>
      <c r="C192" s="295"/>
      <c r="D192" s="295"/>
      <c r="E192" s="295"/>
      <c r="F192" s="295"/>
      <c r="G192" s="260"/>
      <c r="H192" s="260"/>
      <c r="I192" s="260"/>
    </row>
    <row r="193" spans="1:9">
      <c r="A193" s="295"/>
      <c r="B193" s="295"/>
      <c r="C193" s="295"/>
      <c r="D193" s="295"/>
      <c r="E193" s="295"/>
      <c r="F193" s="295"/>
      <c r="G193" s="260"/>
      <c r="H193" s="260"/>
      <c r="I193" s="260"/>
    </row>
    <row r="194" spans="1:9">
      <c r="A194" s="295"/>
      <c r="B194" s="295"/>
      <c r="C194" s="295"/>
      <c r="D194" s="295"/>
      <c r="E194" s="295"/>
      <c r="F194" s="295"/>
      <c r="G194" s="260"/>
      <c r="H194" s="260"/>
      <c r="I194" s="260"/>
    </row>
    <row r="195" spans="1:9">
      <c r="A195" s="295"/>
      <c r="B195" s="295"/>
      <c r="C195" s="295"/>
      <c r="D195" s="295"/>
      <c r="E195" s="295"/>
      <c r="F195" s="295"/>
      <c r="G195" s="260"/>
      <c r="H195" s="260"/>
      <c r="I195" s="260"/>
    </row>
    <row r="196" spans="1:9">
      <c r="A196" s="260"/>
      <c r="B196" s="260"/>
      <c r="C196" s="260"/>
      <c r="D196" s="260"/>
      <c r="E196" s="260"/>
      <c r="F196" s="260"/>
      <c r="G196" s="260"/>
      <c r="H196" s="260"/>
      <c r="I196" s="260"/>
    </row>
    <row r="197" spans="1:9">
      <c r="A197" s="260"/>
      <c r="B197" s="260"/>
      <c r="C197" s="260"/>
      <c r="D197" s="260"/>
      <c r="E197" s="260"/>
      <c r="F197" s="260"/>
      <c r="G197" s="260"/>
      <c r="H197" s="260"/>
      <c r="I197" s="260"/>
    </row>
    <row r="198" spans="1:9">
      <c r="A198" s="260"/>
      <c r="B198" s="260"/>
      <c r="C198" s="260"/>
      <c r="D198" s="260"/>
      <c r="E198" s="260"/>
      <c r="F198" s="260"/>
      <c r="G198" s="260"/>
      <c r="H198" s="260"/>
      <c r="I198" s="260"/>
    </row>
    <row r="199" spans="1:9">
      <c r="A199" s="260"/>
      <c r="B199" s="260"/>
      <c r="C199" s="260"/>
      <c r="D199" s="260"/>
      <c r="E199" s="260"/>
      <c r="F199" s="260"/>
      <c r="G199" s="260"/>
      <c r="H199" s="260"/>
      <c r="I199" s="260"/>
    </row>
    <row r="200" spans="1:9">
      <c r="A200" s="260"/>
      <c r="B200" s="260"/>
      <c r="C200" s="260"/>
      <c r="D200" s="260"/>
      <c r="E200" s="260"/>
      <c r="F200" s="260"/>
      <c r="G200" s="260"/>
      <c r="H200" s="260"/>
      <c r="I200" s="260"/>
    </row>
    <row r="201" spans="1:9">
      <c r="A201" s="260"/>
      <c r="B201" s="260"/>
      <c r="C201" s="260"/>
      <c r="D201" s="260"/>
      <c r="E201" s="260"/>
      <c r="F201" s="260"/>
      <c r="G201" s="260"/>
      <c r="H201" s="260"/>
      <c r="I201" s="260"/>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dcterms:created xsi:type="dcterms:W3CDTF">2013-11-15T12:28:00Z</dcterms:created>
  <dcterms:modified xsi:type="dcterms:W3CDTF">2015-11-13T07:57:25Z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